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05" activeTab="0"/>
  </bookViews>
  <sheets>
    <sheet name="ч ком" sheetId="1" r:id="rId1"/>
    <sheet name="п ком" sheetId="2" r:id="rId2"/>
    <sheet name="1д ч" sheetId="3" r:id="rId3"/>
    <sheet name="2д ч" sheetId="4" r:id="rId4"/>
    <sheet name="3д ч" sheetId="5" r:id="rId5"/>
    <sheet name="Лист4" sheetId="6" r:id="rId6"/>
    <sheet name="1д п" sheetId="7" r:id="rId7"/>
    <sheet name="2д п" sheetId="8" r:id="rId8"/>
    <sheet name="3д п" sheetId="9" r:id="rId9"/>
  </sheets>
  <definedNames/>
  <calcPr fullCalcOnLoad="1"/>
</workbook>
</file>

<file path=xl/sharedStrings.xml><?xml version="1.0" encoding="utf-8"?>
<sst xmlns="http://schemas.openxmlformats.org/spreadsheetml/2006/main" count="1695" uniqueCount="251">
  <si>
    <t>1вид</t>
  </si>
  <si>
    <t>М</t>
  </si>
  <si>
    <t>Ж</t>
  </si>
  <si>
    <t>2вид</t>
  </si>
  <si>
    <t>3вид</t>
  </si>
  <si>
    <t>МО Киришский рн</t>
  </si>
  <si>
    <t>МО Всеволожский рн</t>
  </si>
  <si>
    <t>МО Кировский рн</t>
  </si>
  <si>
    <t>МО Сосновый бор</t>
  </si>
  <si>
    <t>Сумма очков</t>
  </si>
  <si>
    <t>Место</t>
  </si>
  <si>
    <t>сред М</t>
  </si>
  <si>
    <t>сред Ж</t>
  </si>
  <si>
    <t>млад М</t>
  </si>
  <si>
    <t>млад Ж</t>
  </si>
  <si>
    <t>Главный судья</t>
  </si>
  <si>
    <t>Главный секретарь</t>
  </si>
  <si>
    <t>ЧЕМПИОНАТ ЛЕНИНГРАДСКОЙ ОБЛАСТИ</t>
  </si>
  <si>
    <t>ПЕРВЕНСТВО ЛЕНИНГРАДСКОЙ ОБЛАСТИ</t>
  </si>
  <si>
    <t>ПРОТОКОЛ КОМАНДНОГО ЗАЧЕТА</t>
  </si>
  <si>
    <t>Комитет по физической культуре и спорту Ленинградской области</t>
  </si>
  <si>
    <t>ОО «Региональная спортивная федерация спортивного ориентирования Ленинградской области»</t>
  </si>
  <si>
    <t>ЛООО «Центр содействия здоровому образу жизни»</t>
  </si>
  <si>
    <t>Егоров С.И. ССВК аттестован</t>
  </si>
  <si>
    <t>Редькина Е.В. СС2К</t>
  </si>
  <si>
    <t>Будогощь, 31 января 2016г</t>
  </si>
  <si>
    <t>Чемпи</t>
  </si>
  <si>
    <t>онат и Первенство Ленингра</t>
  </si>
  <si>
    <t>дской области</t>
  </si>
  <si>
    <t>Зимни</t>
  </si>
  <si>
    <t>й GRAND-PRIX среди ветеран</t>
  </si>
  <si>
    <t>ов</t>
  </si>
  <si>
    <t>по сп</t>
  </si>
  <si>
    <t>ортивному ориентированию н</t>
  </si>
  <si>
    <t>а лыжах</t>
  </si>
  <si>
    <t>29 ян</t>
  </si>
  <si>
    <t>варя 2016, п. Будогощь</t>
  </si>
  <si>
    <t>ПРОТО</t>
  </si>
  <si>
    <t>КОЛ РЕЗУЛЬТАТОВ</t>
  </si>
  <si>
    <t>ЖЕНЩИ</t>
  </si>
  <si>
    <t>НЫ, 13 КП, 7.600 м</t>
  </si>
  <si>
    <t>Фамилия, имя</t>
  </si>
  <si>
    <t>Коллектив</t>
  </si>
  <si>
    <t>Квал</t>
  </si>
  <si>
    <t>Номе</t>
  </si>
  <si>
    <t>р ГР</t>
  </si>
  <si>
    <t>ШТРА</t>
  </si>
  <si>
    <t>Ф Результат</t>
  </si>
  <si>
    <t>Вып</t>
  </si>
  <si>
    <t>Очки  Прим</t>
  </si>
  <si>
    <t>Абакумова Александра</t>
  </si>
  <si>
    <t>МС</t>
  </si>
  <si>
    <t>I</t>
  </si>
  <si>
    <t>Петрушко Мария</t>
  </si>
  <si>
    <t>Иванова Евгения</t>
  </si>
  <si>
    <t>КМС</t>
  </si>
  <si>
    <t>Кузнецова Евгения</t>
  </si>
  <si>
    <t>команда ВИФК</t>
  </si>
  <si>
    <t>лично</t>
  </si>
  <si>
    <t>Петрова Анна</t>
  </si>
  <si>
    <t>II</t>
  </si>
  <si>
    <t>Дробот Вера</t>
  </si>
  <si>
    <t>III</t>
  </si>
  <si>
    <t>Герасимова Юлия</t>
  </si>
  <si>
    <t>Свечихина Дарья</t>
  </si>
  <si>
    <t>МО Всеволожский</t>
  </si>
  <si>
    <t>рн</t>
  </si>
  <si>
    <t>Русанова Елена</t>
  </si>
  <si>
    <t>PARUS, округ ЦА</t>
  </si>
  <si>
    <t>О</t>
  </si>
  <si>
    <t>Студнева Татьяна</t>
  </si>
  <si>
    <t>Алексеева Ксения</t>
  </si>
  <si>
    <t>Загороднева Надежда</t>
  </si>
  <si>
    <t>снят</t>
  </si>
  <si>
    <t>Класс</t>
  </si>
  <si>
    <t>дистанции   - I</t>
  </si>
  <si>
    <t>Квали</t>
  </si>
  <si>
    <t>фикационный уровень - 720</t>
  </si>
  <si>
    <t>баллов</t>
  </si>
  <si>
    <t>- 127%  -  00:47:46</t>
  </si>
  <si>
    <t>- 142%  -  00:53:24</t>
  </si>
  <si>
    <t>- 160%  -  01:00:11</t>
  </si>
  <si>
    <t>МУЖЧИ</t>
  </si>
  <si>
    <t>НЫ, 15 КП, 9.000 м</t>
  </si>
  <si>
    <t>Абакумов Алексей</t>
  </si>
  <si>
    <t>Казенкин Антон</t>
  </si>
  <si>
    <t>Чернышов Андрей</t>
  </si>
  <si>
    <t>Григорьев Андрей</t>
  </si>
  <si>
    <t>Кудрявцев Владислав</t>
  </si>
  <si>
    <t>Ширяев Александр</t>
  </si>
  <si>
    <t>Санкт-Петербург</t>
  </si>
  <si>
    <t>Медведев Никита</t>
  </si>
  <si>
    <t>Воробьев Максим</t>
  </si>
  <si>
    <t>Сойкка Дмитрий</t>
  </si>
  <si>
    <t>Иванов Даниил</t>
  </si>
  <si>
    <t>Клюев Иван</t>
  </si>
  <si>
    <t>Воронцов Данила</t>
  </si>
  <si>
    <t>Шеин Александр</t>
  </si>
  <si>
    <t>Калачев Владислав</t>
  </si>
  <si>
    <t>Хромцов Сергей</t>
  </si>
  <si>
    <t>Архангельская о</t>
  </si>
  <si>
    <t>бл.,</t>
  </si>
  <si>
    <t>Пядышев Алексей</t>
  </si>
  <si>
    <t>ст. Калище, Сос</t>
  </si>
  <si>
    <t>новый</t>
  </si>
  <si>
    <t>фикационный уровень - 790</t>
  </si>
  <si>
    <t>- 130%  -  00:49:59</t>
  </si>
  <si>
    <t>- 145%  -  00:55:45</t>
  </si>
  <si>
    <t>- 163%  -  01:02:40</t>
  </si>
  <si>
    <t>Главн</t>
  </si>
  <si>
    <t>ый судья</t>
  </si>
  <si>
    <t>Егор</t>
  </si>
  <si>
    <t>ов С</t>
  </si>
  <si>
    <t>.И.</t>
  </si>
  <si>
    <t>ый секретарь</t>
  </si>
  <si>
    <t>Редь</t>
  </si>
  <si>
    <t>кина</t>
  </si>
  <si>
    <t>Е.В.</t>
  </si>
  <si>
    <t>онат и Первенство Ленинг</t>
  </si>
  <si>
    <t>радской области</t>
  </si>
  <si>
    <t>ортивному ориентированию</t>
  </si>
  <si>
    <t>на лыжах</t>
  </si>
  <si>
    <t>Массо</t>
  </si>
  <si>
    <t>вые соревнования</t>
  </si>
  <si>
    <t>й GRAND-PRIX среди ветер</t>
  </si>
  <si>
    <t>анов</t>
  </si>
  <si>
    <t>ортивному ориентирования</t>
  </si>
  <si>
    <t>30 ян</t>
  </si>
  <si>
    <t>НЫ, 18 КП, 7.100 м</t>
  </si>
  <si>
    <t>Результат</t>
  </si>
  <si>
    <t>Бородулина Ольга</t>
  </si>
  <si>
    <t>Илларионова Екатерина</t>
  </si>
  <si>
    <t>Никольская Анна</t>
  </si>
  <si>
    <t>НЫ, 21 КП, 7.900 м</t>
  </si>
  <si>
    <t>Никольский Артем</t>
  </si>
  <si>
    <t>Кузьмин Василий</t>
  </si>
  <si>
    <t>ALKO-STOP, Sain</t>
  </si>
  <si>
    <t>t-P</t>
  </si>
  <si>
    <t>Андронов Антон</t>
  </si>
  <si>
    <t>Малышев Николай</t>
  </si>
  <si>
    <t>Шелковников Денис</t>
  </si>
  <si>
    <t>Митрохин Павел</t>
  </si>
  <si>
    <t>Сулацкий Даниил</t>
  </si>
  <si>
    <t>МО Сосновый Бор</t>
  </si>
  <si>
    <t>Бычков Александр</t>
  </si>
  <si>
    <t>Филиппов Роман</t>
  </si>
  <si>
    <t>Макаров Андрей</t>
  </si>
  <si>
    <t>ЖДО13</t>
  </si>
  <si>
    <t>, 3 КП, 2.500 м</t>
  </si>
  <si>
    <t>Тюленева Татьяна</t>
  </si>
  <si>
    <t>Iю</t>
  </si>
  <si>
    <t>Черноградская Алёна</t>
  </si>
  <si>
    <t>IIю</t>
  </si>
  <si>
    <t>Юсупова Анастасия</t>
  </si>
  <si>
    <t>ЖДО15</t>
  </si>
  <si>
    <t>, 5 КП, 3.900 м</t>
  </si>
  <si>
    <t>Нюнина Елизавета</t>
  </si>
  <si>
    <t>Дмитриева Анастасия</t>
  </si>
  <si>
    <t>Трухина Анастасия</t>
  </si>
  <si>
    <t>IIIю</t>
  </si>
  <si>
    <t>Алексеева Анастасия</t>
  </si>
  <si>
    <t>ЖДО18</t>
  </si>
  <si>
    <t>, 10 КП, 7.100 м</t>
  </si>
  <si>
    <t>Панкратова Марина</t>
  </si>
  <si>
    <t>Богачёва Ксения</t>
  </si>
  <si>
    <t>Петрова Дарья</t>
  </si>
  <si>
    <t>Яковлева Людмила</t>
  </si>
  <si>
    <t>Суворкина Татьяна</t>
  </si>
  <si>
    <t>Трифонова Анастасия</t>
  </si>
  <si>
    <t>МДО13</t>
  </si>
  <si>
    <t>Агеев Андрей</t>
  </si>
  <si>
    <t>Юсупов Артем</t>
  </si>
  <si>
    <t>Тимофеев Иван</t>
  </si>
  <si>
    <t>Кисиль Лука</t>
  </si>
  <si>
    <t>Ленинградская о</t>
  </si>
  <si>
    <t>Зимин Михаил</t>
  </si>
  <si>
    <t>Денисов Федор</t>
  </si>
  <si>
    <t>Сайдаковский Михаил</t>
  </si>
  <si>
    <t>Грищук Никита</t>
  </si>
  <si>
    <t>Тимофеев Александр</t>
  </si>
  <si>
    <t>Медведев Роберт</t>
  </si>
  <si>
    <t>МДО15</t>
  </si>
  <si>
    <t>Данчишен Даниил</t>
  </si>
  <si>
    <t>Овчиников Дмитрий</t>
  </si>
  <si>
    <t>Роскошный Давид</t>
  </si>
  <si>
    <t>Беляков Сергей</t>
  </si>
  <si>
    <t>Бутко Данила</t>
  </si>
  <si>
    <t>Карасев Филипп</t>
  </si>
  <si>
    <t>Неман Григорий</t>
  </si>
  <si>
    <t>Ячменев Николай</t>
  </si>
  <si>
    <t>Кожевин Егор</t>
  </si>
  <si>
    <t>МДО18</t>
  </si>
  <si>
    <t>, 13 КП, 7.600 м</t>
  </si>
  <si>
    <t>Малов Алексей</t>
  </si>
  <si>
    <t>Мудрёнов Дмитрий</t>
  </si>
  <si>
    <t>Ильин Павел</t>
  </si>
  <si>
    <t>Кузнецов Максим</t>
  </si>
  <si>
    <t>Тимофеев Елисей</t>
  </si>
  <si>
    <t>Филимонов Никита</t>
  </si>
  <si>
    <t>Чесников Егор</t>
  </si>
  <si>
    <t>Чумачков Александр</t>
  </si>
  <si>
    <t>Котов Вячеслав</t>
  </si>
  <si>
    <t>Алешин Артур</t>
  </si>
  <si>
    <t>жм</t>
  </si>
  <si>
    <t>жс</t>
  </si>
  <si>
    <t>мм</t>
  </si>
  <si>
    <t>мс</t>
  </si>
  <si>
    <t>, 7 КП, 2.300 м</t>
  </si>
  <si>
    <t>Вахитова Анна</t>
  </si>
  <si>
    <t>СДЮСШОР Экран</t>
  </si>
  <si>
    <t>Евхутич Анастасия</t>
  </si>
  <si>
    <t>Волкова Вера</t>
  </si>
  <si>
    <t>Преснякова Екатерина</t>
  </si>
  <si>
    <t>Мосина Маргарита</t>
  </si>
  <si>
    <t>, 11 КП, 4.100 м</t>
  </si>
  <si>
    <t>Дворницина Александра</t>
  </si>
  <si>
    <t>, 15 КП, 6.100 м</t>
  </si>
  <si>
    <t>Воронова Арина</t>
  </si>
  <si>
    <t>Золотарева Ольга</t>
  </si>
  <si>
    <t>Дорогунцева Варвара</t>
  </si>
  <si>
    <t>Булко Анна</t>
  </si>
  <si>
    <t>, 7 КП, 2.500 м</t>
  </si>
  <si>
    <t>Сылкин Егор</t>
  </si>
  <si>
    <t>, лич</t>
  </si>
  <si>
    <t>Иванов Григорий</t>
  </si>
  <si>
    <t>сошел</t>
  </si>
  <si>
    <t>, 12 КП, 4.600 м</t>
  </si>
  <si>
    <t>Вахитов Иван</t>
  </si>
  <si>
    <t>Игрунов Василий</t>
  </si>
  <si>
    <t>Бахаев Алексей</t>
  </si>
  <si>
    <t>, 15 КП, 6.400 м</t>
  </si>
  <si>
    <t>31 ян</t>
  </si>
  <si>
    <t>НЫ, 10 КП, 4.500 м</t>
  </si>
  <si>
    <t>Малюкова Наталья</t>
  </si>
  <si>
    <t>Кинеф-Кириши, Киришс</t>
  </si>
  <si>
    <t>PARUS, округ ЦАО</t>
  </si>
  <si>
    <t>НЫ, 11 КП, 5.000 м</t>
  </si>
  <si>
    <t>ALKO-STOP, Saint-P</t>
  </si>
  <si>
    <t>Ленинградская обл.</t>
  </si>
  <si>
    <t>Малеев Константин</t>
  </si>
  <si>
    <t>в/к</t>
  </si>
  <si>
    <t>Васильев Алексей</t>
  </si>
  <si>
    <t>Архангельская обл.,</t>
  </si>
  <si>
    <t>ст. Калище, Сосновый</t>
  </si>
  <si>
    <t>, 4 КП, 1.000 м</t>
  </si>
  <si>
    <t>, 6 КП, 2.200 м</t>
  </si>
  <si>
    <t>Дворницына Александра</t>
  </si>
  <si>
    <t>, 9 КП, 3.000 м</t>
  </si>
  <si>
    <t>Сылкин Алексей</t>
  </si>
  <si>
    <t>, 8 КП, 2.300 м</t>
  </si>
  <si>
    <t>, 12 КП, 3.600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</si>
</sst>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 Unicode MS"/>
      <family val="2"/>
    </font>
    <font>
      <b/>
      <sz val="14"/>
      <color indexed="8"/>
      <name val="Times New Roman"/>
      <family val="1"/>
    </font>
    <font>
      <b/>
      <sz val="12"/>
      <color indexed="6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.00390625" style="0" customWidth="1"/>
    <col min="2" max="2" width="20.7109375" style="0" bestFit="1" customWidth="1"/>
    <col min="3" max="3" width="6.7109375" style="0" customWidth="1"/>
    <col min="4" max="4" width="6.421875" style="0" customWidth="1"/>
    <col min="5" max="5" width="6.7109375" style="0" customWidth="1"/>
    <col min="6" max="6" width="6.57421875" style="0" customWidth="1"/>
    <col min="7" max="7" width="6.7109375" style="0" customWidth="1"/>
    <col min="8" max="8" width="7.00390625" style="0" customWidth="1"/>
    <col min="9" max="9" width="7.421875" style="0" customWidth="1"/>
    <col min="10" max="11" width="6.8515625" style="0" customWidth="1"/>
    <col min="12" max="12" width="6.140625" style="0" customWidth="1"/>
    <col min="13" max="13" width="7.140625" style="0" customWidth="1"/>
    <col min="14" max="14" width="7.00390625" style="0" customWidth="1"/>
    <col min="15" max="15" width="10.00390625" style="0" customWidth="1"/>
  </cols>
  <sheetData>
    <row r="2" ht="15">
      <c r="G2" s="22" t="s">
        <v>20</v>
      </c>
    </row>
    <row r="3" ht="15">
      <c r="G3" s="22" t="s">
        <v>21</v>
      </c>
    </row>
    <row r="4" ht="15">
      <c r="G4" s="22" t="s">
        <v>22</v>
      </c>
    </row>
    <row r="5" ht="15">
      <c r="G5" s="21"/>
    </row>
    <row r="6" ht="18.75">
      <c r="C6" s="7" t="s">
        <v>17</v>
      </c>
    </row>
    <row r="8" ht="18.75">
      <c r="D8" s="7" t="s">
        <v>19</v>
      </c>
    </row>
    <row r="9" spans="2:6" ht="18.75">
      <c r="B9" t="s">
        <v>25</v>
      </c>
      <c r="F9" s="7"/>
    </row>
    <row r="11" spans="3:9" ht="15">
      <c r="C11" s="24" t="s">
        <v>0</v>
      </c>
      <c r="D11" s="25"/>
      <c r="E11" s="24" t="s">
        <v>3</v>
      </c>
      <c r="F11" s="25"/>
      <c r="G11" s="24" t="s">
        <v>4</v>
      </c>
      <c r="H11" s="25"/>
      <c r="I11" s="6"/>
    </row>
    <row r="12" spans="3:10" s="15" customFormat="1" ht="30">
      <c r="C12" s="16" t="s">
        <v>1</v>
      </c>
      <c r="D12" s="17" t="s">
        <v>2</v>
      </c>
      <c r="E12" s="16" t="s">
        <v>1</v>
      </c>
      <c r="F12" s="17" t="s">
        <v>2</v>
      </c>
      <c r="G12" s="16" t="s">
        <v>1</v>
      </c>
      <c r="H12" s="17" t="s">
        <v>2</v>
      </c>
      <c r="I12" s="14" t="s">
        <v>9</v>
      </c>
      <c r="J12" s="18" t="s">
        <v>10</v>
      </c>
    </row>
    <row r="13" spans="2:10" ht="15">
      <c r="B13" t="s">
        <v>5</v>
      </c>
      <c r="C13" s="6">
        <v>144</v>
      </c>
      <c r="D13">
        <v>145</v>
      </c>
      <c r="E13" s="6">
        <v>136</v>
      </c>
      <c r="F13">
        <v>137</v>
      </c>
      <c r="G13" s="6">
        <v>142</v>
      </c>
      <c r="H13" s="9">
        <v>136</v>
      </c>
      <c r="I13" s="6">
        <f>SUM(C13:H13)</f>
        <v>840</v>
      </c>
      <c r="J13" s="19">
        <v>1</v>
      </c>
    </row>
    <row r="14" spans="2:10" ht="15">
      <c r="B14" t="s">
        <v>6</v>
      </c>
      <c r="C14" s="6">
        <v>29</v>
      </c>
      <c r="D14">
        <v>87</v>
      </c>
      <c r="E14" s="6">
        <v>24</v>
      </c>
      <c r="F14">
        <v>126</v>
      </c>
      <c r="G14" s="6">
        <v>0</v>
      </c>
      <c r="H14" s="9">
        <v>127</v>
      </c>
      <c r="I14" s="6">
        <f>SUM(C14:H14)</f>
        <v>393</v>
      </c>
      <c r="J14" s="19">
        <v>2</v>
      </c>
    </row>
    <row r="15" spans="2:10" ht="15">
      <c r="B15" t="s">
        <v>7</v>
      </c>
      <c r="C15" s="6">
        <v>63</v>
      </c>
      <c r="D15">
        <v>0</v>
      </c>
      <c r="E15" s="6">
        <v>100</v>
      </c>
      <c r="F15" s="9">
        <v>28</v>
      </c>
      <c r="G15" s="6">
        <v>64</v>
      </c>
      <c r="H15" s="9">
        <v>25</v>
      </c>
      <c r="I15" s="6">
        <f>SUM(C15:H15)</f>
        <v>280</v>
      </c>
      <c r="J15" s="19">
        <v>3</v>
      </c>
    </row>
    <row r="16" spans="2:10" ht="15">
      <c r="B16" t="s">
        <v>8</v>
      </c>
      <c r="C16" s="6">
        <v>0</v>
      </c>
      <c r="D16">
        <v>0</v>
      </c>
      <c r="E16" s="6">
        <v>26</v>
      </c>
      <c r="F16" s="9">
        <v>0</v>
      </c>
      <c r="G16" s="6">
        <v>55</v>
      </c>
      <c r="H16" s="9">
        <v>0</v>
      </c>
      <c r="I16" s="6">
        <f>SUM(C16:H16)</f>
        <v>81</v>
      </c>
      <c r="J16" s="19">
        <v>4</v>
      </c>
    </row>
    <row r="18" spans="2:7" ht="15">
      <c r="B18" t="s">
        <v>15</v>
      </c>
      <c r="G18" t="s">
        <v>23</v>
      </c>
    </row>
    <row r="20" spans="2:7" ht="15">
      <c r="B20" t="s">
        <v>16</v>
      </c>
      <c r="G20" t="s">
        <v>24</v>
      </c>
    </row>
  </sheetData>
  <sheetProtection/>
  <mergeCells count="3">
    <mergeCell ref="C11:D11"/>
    <mergeCell ref="E11:F11"/>
    <mergeCell ref="G11:H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5">
      <selection activeCell="M15" sqref="M15"/>
    </sheetView>
  </sheetViews>
  <sheetFormatPr defaultColWidth="9.140625" defaultRowHeight="15"/>
  <cols>
    <col min="1" max="1" width="3.00390625" style="0" customWidth="1"/>
    <col min="2" max="2" width="20.7109375" style="0" bestFit="1" customWidth="1"/>
    <col min="3" max="3" width="6.7109375" style="0" customWidth="1"/>
    <col min="4" max="4" width="6.421875" style="0" customWidth="1"/>
    <col min="5" max="5" width="6.7109375" style="0" customWidth="1"/>
    <col min="6" max="6" width="6.57421875" style="0" customWidth="1"/>
    <col min="7" max="7" width="6.7109375" style="0" customWidth="1"/>
    <col min="8" max="8" width="7.00390625" style="0" customWidth="1"/>
    <col min="9" max="9" width="7.421875" style="0" customWidth="1"/>
    <col min="10" max="11" width="6.8515625" style="0" customWidth="1"/>
    <col min="12" max="12" width="6.140625" style="0" customWidth="1"/>
    <col min="13" max="13" width="7.140625" style="0" customWidth="1"/>
    <col min="14" max="14" width="7.00390625" style="0" customWidth="1"/>
    <col min="15" max="15" width="10.00390625" style="0" customWidth="1"/>
  </cols>
  <sheetData>
    <row r="2" ht="15">
      <c r="G2" s="22" t="s">
        <v>20</v>
      </c>
    </row>
    <row r="3" ht="15">
      <c r="G3" s="22" t="s">
        <v>21</v>
      </c>
    </row>
    <row r="4" ht="15">
      <c r="G4" s="22" t="s">
        <v>22</v>
      </c>
    </row>
    <row r="5" ht="15">
      <c r="G5" s="21"/>
    </row>
    <row r="6" ht="18.75">
      <c r="C6" s="7" t="s">
        <v>18</v>
      </c>
    </row>
    <row r="8" spans="4:6" ht="18.75">
      <c r="D8" s="7" t="s">
        <v>19</v>
      </c>
      <c r="F8" s="7"/>
    </row>
    <row r="9" spans="2:6" ht="18.75">
      <c r="B9" t="s">
        <v>25</v>
      </c>
      <c r="F9" s="7"/>
    </row>
    <row r="11" spans="3:15" ht="15">
      <c r="C11" s="24" t="s">
        <v>0</v>
      </c>
      <c r="D11" s="26"/>
      <c r="E11" s="26"/>
      <c r="F11" s="25"/>
      <c r="G11" s="24" t="s">
        <v>3</v>
      </c>
      <c r="H11" s="26"/>
      <c r="I11" s="26"/>
      <c r="J11" s="25"/>
      <c r="K11" s="24" t="s">
        <v>4</v>
      </c>
      <c r="L11" s="26"/>
      <c r="M11" s="26"/>
      <c r="N11" s="25"/>
      <c r="O11" s="6"/>
    </row>
    <row r="12" spans="3:16" s="11" customFormat="1" ht="30">
      <c r="C12" s="12" t="s">
        <v>13</v>
      </c>
      <c r="D12" s="13" t="s">
        <v>11</v>
      </c>
      <c r="E12" s="13" t="s">
        <v>14</v>
      </c>
      <c r="F12" s="13" t="s">
        <v>12</v>
      </c>
      <c r="G12" s="12" t="s">
        <v>13</v>
      </c>
      <c r="H12" s="13" t="s">
        <v>11</v>
      </c>
      <c r="I12" s="13" t="s">
        <v>14</v>
      </c>
      <c r="J12" s="13" t="s">
        <v>12</v>
      </c>
      <c r="K12" s="12" t="s">
        <v>13</v>
      </c>
      <c r="L12" s="13" t="s">
        <v>11</v>
      </c>
      <c r="M12" s="13" t="s">
        <v>14</v>
      </c>
      <c r="N12" s="13" t="s">
        <v>12</v>
      </c>
      <c r="O12" s="14" t="s">
        <v>9</v>
      </c>
      <c r="P12" s="20" t="s">
        <v>10</v>
      </c>
    </row>
    <row r="13" spans="2:16" ht="15">
      <c r="B13" t="s">
        <v>5</v>
      </c>
      <c r="C13" s="6">
        <v>100</v>
      </c>
      <c r="D13">
        <v>145</v>
      </c>
      <c r="E13" s="10">
        <v>77</v>
      </c>
      <c r="F13" s="9">
        <v>112</v>
      </c>
      <c r="G13" s="6">
        <v>69</v>
      </c>
      <c r="H13" s="9">
        <v>145</v>
      </c>
      <c r="I13">
        <v>33</v>
      </c>
      <c r="J13">
        <v>140</v>
      </c>
      <c r="K13" s="6">
        <v>35</v>
      </c>
      <c r="L13" s="9">
        <v>143</v>
      </c>
      <c r="M13" s="9">
        <v>71</v>
      </c>
      <c r="N13" s="9">
        <v>110</v>
      </c>
      <c r="O13" s="6">
        <f>SUM(C13:N13)</f>
        <v>1180</v>
      </c>
      <c r="P13" s="19">
        <v>1</v>
      </c>
    </row>
    <row r="14" spans="2:16" ht="15">
      <c r="B14" t="s">
        <v>6</v>
      </c>
      <c r="C14" s="6">
        <v>152</v>
      </c>
      <c r="D14">
        <v>63</v>
      </c>
      <c r="E14">
        <v>108</v>
      </c>
      <c r="F14">
        <v>0</v>
      </c>
      <c r="G14" s="6">
        <v>152</v>
      </c>
      <c r="H14" s="9">
        <v>62</v>
      </c>
      <c r="I14" s="10">
        <v>107</v>
      </c>
      <c r="J14" s="9">
        <v>30</v>
      </c>
      <c r="K14" s="6">
        <v>152</v>
      </c>
      <c r="L14" s="9">
        <v>91</v>
      </c>
      <c r="M14" s="9">
        <v>142</v>
      </c>
      <c r="N14" s="9">
        <v>29</v>
      </c>
      <c r="O14" s="6">
        <f>SUM(C14:N14)</f>
        <v>1088</v>
      </c>
      <c r="P14" s="19">
        <v>2</v>
      </c>
    </row>
    <row r="15" spans="2:16" ht="15">
      <c r="B15" t="s">
        <v>7</v>
      </c>
      <c r="C15" s="6">
        <v>88</v>
      </c>
      <c r="D15">
        <v>30</v>
      </c>
      <c r="E15">
        <v>37</v>
      </c>
      <c r="F15">
        <v>33</v>
      </c>
      <c r="G15" s="6">
        <v>86</v>
      </c>
      <c r="H15" s="9">
        <v>60</v>
      </c>
      <c r="I15" s="10">
        <v>67</v>
      </c>
      <c r="J15" s="9">
        <v>28</v>
      </c>
      <c r="K15" s="6">
        <v>117</v>
      </c>
      <c r="L15" s="9">
        <v>61</v>
      </c>
      <c r="M15" s="9">
        <v>65</v>
      </c>
      <c r="N15" s="9">
        <v>35</v>
      </c>
      <c r="O15" s="6">
        <f>SUM(C15:N15)</f>
        <v>707</v>
      </c>
      <c r="P15" s="19">
        <v>3</v>
      </c>
    </row>
    <row r="16" spans="2:16" ht="15">
      <c r="B16" t="s">
        <v>8</v>
      </c>
      <c r="C16" s="6">
        <v>0</v>
      </c>
      <c r="D16">
        <v>0</v>
      </c>
      <c r="E16">
        <v>0</v>
      </c>
      <c r="F16">
        <v>0</v>
      </c>
      <c r="G16" s="6">
        <v>65</v>
      </c>
      <c r="H16" s="9">
        <v>0</v>
      </c>
      <c r="I16" s="10">
        <v>143</v>
      </c>
      <c r="J16" s="9">
        <v>124</v>
      </c>
      <c r="K16" s="6">
        <v>102</v>
      </c>
      <c r="L16" s="9">
        <v>0</v>
      </c>
      <c r="M16" s="9">
        <v>137</v>
      </c>
      <c r="N16" s="9">
        <v>121</v>
      </c>
      <c r="O16" s="6">
        <f>SUM(C16:N16)</f>
        <v>692</v>
      </c>
      <c r="P16" s="19">
        <v>4</v>
      </c>
    </row>
    <row r="18" spans="2:8" ht="15">
      <c r="B18" t="s">
        <v>15</v>
      </c>
      <c r="H18" t="s">
        <v>23</v>
      </c>
    </row>
    <row r="20" spans="2:8" ht="15">
      <c r="B20" t="s">
        <v>16</v>
      </c>
      <c r="H20" t="s">
        <v>24</v>
      </c>
    </row>
  </sheetData>
  <sheetProtection/>
  <mergeCells count="3">
    <mergeCell ref="C11:F11"/>
    <mergeCell ref="G11:J11"/>
    <mergeCell ref="K11:N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6">
      <selection activeCell="C35" sqref="C35"/>
    </sheetView>
  </sheetViews>
  <sheetFormatPr defaultColWidth="9.140625" defaultRowHeight="15"/>
  <cols>
    <col min="1" max="1" width="14.140625" style="0" customWidth="1"/>
    <col min="2" max="2" width="16.57421875" style="0" customWidth="1"/>
    <col min="3" max="3" width="20.7109375" style="0" bestFit="1" customWidth="1"/>
  </cols>
  <sheetData>
    <row r="1" spans="1:11" ht="15.75">
      <c r="A1" s="1" t="s">
        <v>39</v>
      </c>
      <c r="B1" t="s">
        <v>67</v>
      </c>
      <c r="C1" t="s">
        <v>68</v>
      </c>
      <c r="D1" t="s">
        <v>69</v>
      </c>
      <c r="E1" t="s">
        <v>60</v>
      </c>
      <c r="F1">
        <v>6</v>
      </c>
      <c r="G1">
        <v>1950</v>
      </c>
      <c r="H1" s="3">
        <v>0.041666666666666664</v>
      </c>
      <c r="I1" s="4">
        <v>0.053877314814814815</v>
      </c>
      <c r="J1" t="s">
        <v>58</v>
      </c>
      <c r="K1">
        <v>0</v>
      </c>
    </row>
    <row r="2" spans="1:8" ht="15.75">
      <c r="A2" s="8" t="s">
        <v>32</v>
      </c>
      <c r="B2" t="s">
        <v>33</v>
      </c>
      <c r="C2" t="s">
        <v>34</v>
      </c>
      <c r="G2" s="3"/>
      <c r="H2" s="4"/>
    </row>
    <row r="3" spans="1:12" ht="15.75">
      <c r="A3" s="1" t="s">
        <v>82</v>
      </c>
      <c r="B3" t="s">
        <v>99</v>
      </c>
      <c r="C3" t="s">
        <v>100</v>
      </c>
      <c r="D3" t="s">
        <v>101</v>
      </c>
      <c r="E3" t="s">
        <v>52</v>
      </c>
      <c r="F3">
        <v>29</v>
      </c>
      <c r="G3" s="3">
        <v>1961</v>
      </c>
      <c r="H3" s="4">
        <v>0.125</v>
      </c>
      <c r="I3" s="4">
        <v>0.0425462962962963</v>
      </c>
      <c r="J3" t="s">
        <v>58</v>
      </c>
      <c r="K3" t="s">
        <v>62</v>
      </c>
      <c r="L3">
        <v>0</v>
      </c>
    </row>
    <row r="4" spans="1:3" ht="15">
      <c r="A4" s="2" t="s">
        <v>76</v>
      </c>
      <c r="B4" t="s">
        <v>77</v>
      </c>
      <c r="C4" t="s">
        <v>78</v>
      </c>
    </row>
    <row r="5" spans="1:3" ht="15">
      <c r="A5" s="2" t="s">
        <v>76</v>
      </c>
      <c r="B5" t="s">
        <v>105</v>
      </c>
      <c r="C5" t="s">
        <v>78</v>
      </c>
    </row>
    <row r="6" spans="1:3" ht="15.75">
      <c r="A6" s="8" t="s">
        <v>26</v>
      </c>
      <c r="B6" t="s">
        <v>27</v>
      </c>
      <c r="C6" t="s">
        <v>28</v>
      </c>
    </row>
    <row r="7" spans="1:12" ht="15.75">
      <c r="A7" s="1" t="s">
        <v>39</v>
      </c>
      <c r="B7" t="s">
        <v>41</v>
      </c>
      <c r="C7" t="s">
        <v>42</v>
      </c>
      <c r="E7" t="s">
        <v>43</v>
      </c>
      <c r="F7" t="s">
        <v>44</v>
      </c>
      <c r="G7" s="5" t="s">
        <v>45</v>
      </c>
      <c r="H7" s="4" t="s">
        <v>46</v>
      </c>
      <c r="I7" t="s">
        <v>47</v>
      </c>
      <c r="J7" t="s">
        <v>10</v>
      </c>
      <c r="K7" t="s">
        <v>48</v>
      </c>
      <c r="L7" t="s">
        <v>49</v>
      </c>
    </row>
    <row r="8" spans="1:12" ht="15.75">
      <c r="A8" s="1" t="s">
        <v>82</v>
      </c>
      <c r="B8" t="s">
        <v>41</v>
      </c>
      <c r="C8" t="s">
        <v>42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10</v>
      </c>
      <c r="K8" t="s">
        <v>48</v>
      </c>
      <c r="L8" t="s">
        <v>49</v>
      </c>
    </row>
    <row r="9" spans="1:12" ht="15.75">
      <c r="A9" s="1" t="s">
        <v>39</v>
      </c>
      <c r="B9" t="s">
        <v>56</v>
      </c>
      <c r="C9" t="s">
        <v>57</v>
      </c>
      <c r="E9" t="s">
        <v>55</v>
      </c>
      <c r="F9">
        <v>43</v>
      </c>
      <c r="G9" s="5">
        <v>1997</v>
      </c>
      <c r="H9" s="4">
        <v>0.16666666666666666</v>
      </c>
      <c r="I9" s="4">
        <v>0.03116898148148148</v>
      </c>
      <c r="J9" t="s">
        <v>58</v>
      </c>
      <c r="K9" t="s">
        <v>52</v>
      </c>
      <c r="L9">
        <v>0</v>
      </c>
    </row>
    <row r="10" spans="1:12" ht="15.75">
      <c r="A10" s="1" t="s">
        <v>82</v>
      </c>
      <c r="B10" t="s">
        <v>85</v>
      </c>
      <c r="C10" t="s">
        <v>57</v>
      </c>
      <c r="F10">
        <v>164</v>
      </c>
      <c r="G10">
        <v>1997</v>
      </c>
      <c r="H10" s="3">
        <v>0</v>
      </c>
      <c r="I10" s="4">
        <v>0.027002314814814812</v>
      </c>
      <c r="J10" t="s">
        <v>58</v>
      </c>
      <c r="K10" t="s">
        <v>52</v>
      </c>
      <c r="L10">
        <v>0</v>
      </c>
    </row>
    <row r="11" spans="1:12" ht="15.75">
      <c r="A11" s="1" t="s">
        <v>82</v>
      </c>
      <c r="B11" t="s">
        <v>91</v>
      </c>
      <c r="C11" t="s">
        <v>57</v>
      </c>
      <c r="E11" t="s">
        <v>55</v>
      </c>
      <c r="F11">
        <v>44</v>
      </c>
      <c r="G11">
        <v>1996</v>
      </c>
      <c r="H11" s="3">
        <v>0.16666666666666666</v>
      </c>
      <c r="I11" s="4">
        <v>0.03236111111111111</v>
      </c>
      <c r="J11" t="s">
        <v>58</v>
      </c>
      <c r="K11" t="s">
        <v>52</v>
      </c>
      <c r="L11">
        <v>0</v>
      </c>
    </row>
    <row r="12" spans="1:12" ht="15.75">
      <c r="A12" s="1" t="s">
        <v>82</v>
      </c>
      <c r="B12" t="s">
        <v>92</v>
      </c>
      <c r="C12" t="s">
        <v>57</v>
      </c>
      <c r="E12" t="s">
        <v>55</v>
      </c>
      <c r="F12">
        <v>41</v>
      </c>
      <c r="G12">
        <v>1997</v>
      </c>
      <c r="H12" s="3">
        <v>0.20833333333333334</v>
      </c>
      <c r="I12" s="4">
        <v>0.03362268518518518</v>
      </c>
      <c r="J12" t="s">
        <v>58</v>
      </c>
      <c r="K12" t="s">
        <v>52</v>
      </c>
      <c r="L12">
        <v>0</v>
      </c>
    </row>
    <row r="13" spans="1:12" ht="15.75">
      <c r="A13" s="1" t="s">
        <v>82</v>
      </c>
      <c r="B13" t="s">
        <v>94</v>
      </c>
      <c r="C13" t="s">
        <v>57</v>
      </c>
      <c r="F13">
        <v>165</v>
      </c>
      <c r="G13">
        <v>1997</v>
      </c>
      <c r="H13" s="3">
        <v>0.16666666666666666</v>
      </c>
      <c r="I13" s="4">
        <v>0.034131944444444444</v>
      </c>
      <c r="J13" t="s">
        <v>58</v>
      </c>
      <c r="K13" t="s">
        <v>52</v>
      </c>
      <c r="L13">
        <v>0</v>
      </c>
    </row>
    <row r="14" spans="1:12" ht="15.75">
      <c r="A14" s="1" t="s">
        <v>82</v>
      </c>
      <c r="B14" t="s">
        <v>98</v>
      </c>
      <c r="C14" t="s">
        <v>57</v>
      </c>
      <c r="E14" t="s">
        <v>55</v>
      </c>
      <c r="F14">
        <v>42</v>
      </c>
      <c r="G14" s="3">
        <v>1996</v>
      </c>
      <c r="H14" s="4">
        <v>0.3333333333333333</v>
      </c>
      <c r="I14" s="4">
        <v>0.040601851851851854</v>
      </c>
      <c r="J14" t="s">
        <v>58</v>
      </c>
      <c r="K14" t="s">
        <v>62</v>
      </c>
      <c r="L14">
        <v>0</v>
      </c>
    </row>
    <row r="15" spans="1:9" ht="15.75">
      <c r="A15" s="1"/>
      <c r="G15" s="3"/>
      <c r="H15" s="4"/>
      <c r="I15" s="4"/>
    </row>
    <row r="16" spans="1:13" ht="15.75">
      <c r="A16" s="1" t="s">
        <v>39</v>
      </c>
      <c r="B16" t="s">
        <v>64</v>
      </c>
      <c r="C16" t="s">
        <v>65</v>
      </c>
      <c r="D16" t="s">
        <v>66</v>
      </c>
      <c r="E16" t="s">
        <v>55</v>
      </c>
      <c r="F16">
        <v>55</v>
      </c>
      <c r="G16">
        <v>1997</v>
      </c>
      <c r="H16" s="3">
        <v>0.3333333333333333</v>
      </c>
      <c r="I16" s="4">
        <v>0.048495370370370376</v>
      </c>
      <c r="J16">
        <v>7</v>
      </c>
      <c r="K16">
        <v>30</v>
      </c>
      <c r="M16">
        <f>SUM(K16:K18)</f>
        <v>87</v>
      </c>
    </row>
    <row r="17" spans="1:11" ht="15.75">
      <c r="A17" s="1" t="s">
        <v>39</v>
      </c>
      <c r="B17" t="s">
        <v>70</v>
      </c>
      <c r="C17" t="s">
        <v>65</v>
      </c>
      <c r="D17" t="s">
        <v>66</v>
      </c>
      <c r="E17" t="s">
        <v>60</v>
      </c>
      <c r="F17">
        <v>56</v>
      </c>
      <c r="G17">
        <v>1997</v>
      </c>
      <c r="H17" s="3">
        <v>0.25</v>
      </c>
      <c r="I17" s="4">
        <v>0.058368055555555555</v>
      </c>
      <c r="J17">
        <v>8</v>
      </c>
      <c r="K17">
        <v>29</v>
      </c>
    </row>
    <row r="18" spans="1:11" ht="15.75">
      <c r="A18" s="1" t="s">
        <v>39</v>
      </c>
      <c r="B18" t="s">
        <v>71</v>
      </c>
      <c r="C18" t="s">
        <v>65</v>
      </c>
      <c r="D18" t="s">
        <v>66</v>
      </c>
      <c r="E18" t="s">
        <v>52</v>
      </c>
      <c r="F18">
        <v>71</v>
      </c>
      <c r="G18">
        <v>1998</v>
      </c>
      <c r="H18" s="3">
        <v>0.16666666666666666</v>
      </c>
      <c r="I18" s="4">
        <v>0.0606712962962963</v>
      </c>
      <c r="J18">
        <v>9</v>
      </c>
      <c r="K18">
        <v>28</v>
      </c>
    </row>
    <row r="19" spans="1:12" ht="15.75">
      <c r="A19" s="1" t="s">
        <v>39</v>
      </c>
      <c r="B19" t="s">
        <v>72</v>
      </c>
      <c r="C19" t="s">
        <v>65</v>
      </c>
      <c r="D19" t="s">
        <v>66</v>
      </c>
      <c r="E19" t="s">
        <v>52</v>
      </c>
      <c r="F19">
        <v>75</v>
      </c>
      <c r="G19">
        <v>1997</v>
      </c>
      <c r="H19" s="3">
        <v>0.041666666666666664</v>
      </c>
      <c r="I19" t="s">
        <v>73</v>
      </c>
      <c r="L19">
        <v>0</v>
      </c>
    </row>
    <row r="20" spans="1:13" ht="15.75">
      <c r="A20" s="1" t="s">
        <v>82</v>
      </c>
      <c r="B20" t="s">
        <v>97</v>
      </c>
      <c r="C20" t="s">
        <v>65</v>
      </c>
      <c r="D20" t="s">
        <v>66</v>
      </c>
      <c r="E20" t="s">
        <v>62</v>
      </c>
      <c r="F20">
        <v>63</v>
      </c>
      <c r="G20" s="3">
        <v>1979</v>
      </c>
      <c r="H20" s="4">
        <v>0</v>
      </c>
      <c r="I20" s="4">
        <v>0.03783564814814815</v>
      </c>
      <c r="J20">
        <v>8</v>
      </c>
      <c r="K20" t="s">
        <v>60</v>
      </c>
      <c r="L20">
        <v>29</v>
      </c>
      <c r="M20">
        <v>29</v>
      </c>
    </row>
    <row r="21" spans="1:9" ht="15.75">
      <c r="A21" s="1"/>
      <c r="G21" s="3"/>
      <c r="H21" s="4"/>
      <c r="I21" s="4"/>
    </row>
    <row r="22" spans="1:13" ht="15.75">
      <c r="A22" s="1" t="s">
        <v>39</v>
      </c>
      <c r="B22" t="s">
        <v>50</v>
      </c>
      <c r="C22" t="s">
        <v>5</v>
      </c>
      <c r="E22" t="s">
        <v>51</v>
      </c>
      <c r="F22">
        <v>70</v>
      </c>
      <c r="G22" s="5">
        <v>1989</v>
      </c>
      <c r="H22" s="4">
        <v>0</v>
      </c>
      <c r="I22" s="4">
        <v>0.026122685185185183</v>
      </c>
      <c r="J22">
        <v>1</v>
      </c>
      <c r="K22" t="s">
        <v>52</v>
      </c>
      <c r="L22">
        <v>40</v>
      </c>
      <c r="M22">
        <f>SUM(L22:L25)</f>
        <v>145</v>
      </c>
    </row>
    <row r="23" spans="1:12" ht="15.75">
      <c r="A23" s="1" t="s">
        <v>39</v>
      </c>
      <c r="B23" t="s">
        <v>53</v>
      </c>
      <c r="C23" t="s">
        <v>5</v>
      </c>
      <c r="E23" t="s">
        <v>51</v>
      </c>
      <c r="F23">
        <v>104</v>
      </c>
      <c r="G23" s="5">
        <v>1995</v>
      </c>
      <c r="H23" s="4">
        <v>0.08333333333333333</v>
      </c>
      <c r="I23" s="4">
        <v>0.028773148148148145</v>
      </c>
      <c r="J23">
        <v>2</v>
      </c>
      <c r="K23" t="s">
        <v>52</v>
      </c>
      <c r="L23">
        <v>37</v>
      </c>
    </row>
    <row r="24" spans="1:12" ht="15.75">
      <c r="A24" s="1" t="s">
        <v>39</v>
      </c>
      <c r="B24" t="s">
        <v>54</v>
      </c>
      <c r="C24" t="s">
        <v>5</v>
      </c>
      <c r="E24" t="s">
        <v>55</v>
      </c>
      <c r="F24">
        <v>92</v>
      </c>
      <c r="G24" s="5">
        <v>1996</v>
      </c>
      <c r="H24" s="4">
        <v>0.08333333333333333</v>
      </c>
      <c r="I24" s="4">
        <v>0.03078703703703704</v>
      </c>
      <c r="J24">
        <v>3</v>
      </c>
      <c r="K24" t="s">
        <v>52</v>
      </c>
      <c r="L24">
        <v>35</v>
      </c>
    </row>
    <row r="25" spans="1:12" ht="15.75">
      <c r="A25" s="1" t="s">
        <v>39</v>
      </c>
      <c r="B25" t="s">
        <v>59</v>
      </c>
      <c r="C25" t="s">
        <v>5</v>
      </c>
      <c r="E25" t="s">
        <v>51</v>
      </c>
      <c r="F25">
        <v>102</v>
      </c>
      <c r="G25" s="5">
        <v>1998</v>
      </c>
      <c r="H25" s="4">
        <v>0.2916666666666667</v>
      </c>
      <c r="I25" s="4">
        <v>0.03542824074074074</v>
      </c>
      <c r="J25">
        <v>4</v>
      </c>
      <c r="K25" t="s">
        <v>60</v>
      </c>
      <c r="L25">
        <v>33</v>
      </c>
    </row>
    <row r="26" spans="1:12" ht="15.75">
      <c r="A26" s="1" t="s">
        <v>39</v>
      </c>
      <c r="B26" t="s">
        <v>61</v>
      </c>
      <c r="C26" t="s">
        <v>5</v>
      </c>
      <c r="E26" t="s">
        <v>55</v>
      </c>
      <c r="F26">
        <v>90</v>
      </c>
      <c r="G26" s="5">
        <v>1997</v>
      </c>
      <c r="H26" s="3">
        <v>0.16666666666666666</v>
      </c>
      <c r="I26" s="4">
        <v>0.039467592592592596</v>
      </c>
      <c r="J26">
        <v>5</v>
      </c>
      <c r="K26" t="s">
        <v>62</v>
      </c>
      <c r="L26">
        <v>32</v>
      </c>
    </row>
    <row r="27" spans="1:11" ht="15.75">
      <c r="A27" s="1" t="s">
        <v>39</v>
      </c>
      <c r="B27" t="s">
        <v>63</v>
      </c>
      <c r="C27" t="s">
        <v>5</v>
      </c>
      <c r="E27" t="s">
        <v>60</v>
      </c>
      <c r="F27">
        <v>88</v>
      </c>
      <c r="G27">
        <v>1992</v>
      </c>
      <c r="H27" s="3">
        <v>0.5416666666666666</v>
      </c>
      <c r="I27" s="4">
        <v>0.0449537037037037</v>
      </c>
      <c r="J27">
        <v>6</v>
      </c>
      <c r="K27">
        <v>31</v>
      </c>
    </row>
    <row r="28" spans="1:13" ht="15.75">
      <c r="A28" s="1" t="s">
        <v>82</v>
      </c>
      <c r="B28" t="s">
        <v>84</v>
      </c>
      <c r="C28" t="s">
        <v>5</v>
      </c>
      <c r="E28" t="s">
        <v>51</v>
      </c>
      <c r="F28">
        <v>34</v>
      </c>
      <c r="G28">
        <v>1981</v>
      </c>
      <c r="H28" s="3">
        <v>0</v>
      </c>
      <c r="I28" s="4">
        <v>0.02670138888888889</v>
      </c>
      <c r="J28">
        <v>1</v>
      </c>
      <c r="K28" t="s">
        <v>52</v>
      </c>
      <c r="L28">
        <v>40</v>
      </c>
      <c r="M28">
        <f>SUM(L28:L31)</f>
        <v>144</v>
      </c>
    </row>
    <row r="29" spans="1:12" ht="15.75">
      <c r="A29" s="1" t="s">
        <v>82</v>
      </c>
      <c r="B29" t="s">
        <v>86</v>
      </c>
      <c r="C29" t="s">
        <v>5</v>
      </c>
      <c r="E29" t="s">
        <v>55</v>
      </c>
      <c r="F29">
        <v>40</v>
      </c>
      <c r="G29">
        <v>1981</v>
      </c>
      <c r="H29" s="3">
        <v>0.08333333333333333</v>
      </c>
      <c r="I29" s="4">
        <v>0.027442129629629632</v>
      </c>
      <c r="J29">
        <v>2</v>
      </c>
      <c r="K29" t="s">
        <v>52</v>
      </c>
      <c r="L29">
        <v>37</v>
      </c>
    </row>
    <row r="30" spans="1:12" ht="15.75">
      <c r="A30" s="1" t="s">
        <v>82</v>
      </c>
      <c r="B30" t="s">
        <v>87</v>
      </c>
      <c r="C30" t="s">
        <v>5</v>
      </c>
      <c r="E30" t="s">
        <v>55</v>
      </c>
      <c r="F30">
        <v>89</v>
      </c>
      <c r="G30">
        <v>1987</v>
      </c>
      <c r="H30" s="3">
        <v>0</v>
      </c>
      <c r="I30" s="4">
        <v>0.03096064814814815</v>
      </c>
      <c r="J30">
        <v>3</v>
      </c>
      <c r="K30" t="s">
        <v>52</v>
      </c>
      <c r="L30">
        <v>35</v>
      </c>
    </row>
    <row r="31" spans="1:12" ht="15.75">
      <c r="A31" s="1" t="s">
        <v>82</v>
      </c>
      <c r="B31" t="s">
        <v>93</v>
      </c>
      <c r="C31" t="s">
        <v>5</v>
      </c>
      <c r="E31" t="s">
        <v>60</v>
      </c>
      <c r="F31">
        <v>106</v>
      </c>
      <c r="G31">
        <v>1998</v>
      </c>
      <c r="H31" s="3">
        <v>0.25</v>
      </c>
      <c r="I31" s="4">
        <v>0.03383101851851852</v>
      </c>
      <c r="J31">
        <v>5</v>
      </c>
      <c r="K31" t="s">
        <v>52</v>
      </c>
      <c r="L31">
        <v>32</v>
      </c>
    </row>
    <row r="32" spans="1:12" ht="15.75">
      <c r="A32" s="1" t="s">
        <v>82</v>
      </c>
      <c r="B32" t="s">
        <v>95</v>
      </c>
      <c r="C32" t="s">
        <v>5</v>
      </c>
      <c r="E32" t="s">
        <v>55</v>
      </c>
      <c r="F32">
        <v>94</v>
      </c>
      <c r="G32">
        <v>1980</v>
      </c>
      <c r="H32" s="3">
        <v>0.08333333333333333</v>
      </c>
      <c r="I32" s="4">
        <v>0.03599537037037037</v>
      </c>
      <c r="J32">
        <v>6</v>
      </c>
      <c r="K32" t="s">
        <v>60</v>
      </c>
      <c r="L32">
        <v>31</v>
      </c>
    </row>
    <row r="33" spans="1:9" ht="15.75">
      <c r="A33" s="1"/>
      <c r="H33" s="3"/>
      <c r="I33" s="4"/>
    </row>
    <row r="34" spans="1:13" ht="15.75">
      <c r="A34" s="1" t="s">
        <v>82</v>
      </c>
      <c r="B34" t="s">
        <v>88</v>
      </c>
      <c r="C34" t="s">
        <v>7</v>
      </c>
      <c r="E34" t="s">
        <v>55</v>
      </c>
      <c r="F34">
        <v>116</v>
      </c>
      <c r="G34" s="3">
        <v>1997</v>
      </c>
      <c r="H34" s="4">
        <v>0.2916666666666667</v>
      </c>
      <c r="I34" s="4">
        <v>0.03204861111111111</v>
      </c>
      <c r="J34">
        <v>4</v>
      </c>
      <c r="K34" t="s">
        <v>52</v>
      </c>
      <c r="L34">
        <v>33</v>
      </c>
      <c r="M34">
        <f>SUM(L34:L35)</f>
        <v>63</v>
      </c>
    </row>
    <row r="35" spans="1:12" ht="15.75">
      <c r="A35" s="1" t="s">
        <v>82</v>
      </c>
      <c r="B35" t="s">
        <v>96</v>
      </c>
      <c r="C35" t="s">
        <v>7</v>
      </c>
      <c r="E35" t="s">
        <v>52</v>
      </c>
      <c r="F35">
        <v>113</v>
      </c>
      <c r="G35" s="3">
        <v>1997</v>
      </c>
      <c r="H35" s="4">
        <v>0.4166666666666667</v>
      </c>
      <c r="I35" s="4">
        <v>0.03622685185185185</v>
      </c>
      <c r="J35">
        <v>7</v>
      </c>
      <c r="K35" t="s">
        <v>60</v>
      </c>
      <c r="L35">
        <v>30</v>
      </c>
    </row>
    <row r="36" spans="1:3" ht="15.75">
      <c r="A36" s="8" t="s">
        <v>29</v>
      </c>
      <c r="B36" t="s">
        <v>30</v>
      </c>
      <c r="C36" t="s">
        <v>31</v>
      </c>
    </row>
    <row r="37" spans="1:12" ht="15.75">
      <c r="A37" s="1" t="s">
        <v>82</v>
      </c>
      <c r="B37" t="s">
        <v>89</v>
      </c>
      <c r="C37" t="s">
        <v>90</v>
      </c>
      <c r="F37">
        <v>163</v>
      </c>
      <c r="G37" s="3">
        <v>1998</v>
      </c>
      <c r="H37" s="4">
        <v>0.2916666666666667</v>
      </c>
      <c r="I37" s="4">
        <v>0.03207175925925926</v>
      </c>
      <c r="J37" t="s">
        <v>58</v>
      </c>
      <c r="K37" t="s">
        <v>52</v>
      </c>
      <c r="L37">
        <v>0</v>
      </c>
    </row>
    <row r="38" spans="1:11" ht="15.75">
      <c r="A38" s="1" t="s">
        <v>82</v>
      </c>
      <c r="B38" t="s">
        <v>102</v>
      </c>
      <c r="C38" t="s">
        <v>103</v>
      </c>
      <c r="D38" t="s">
        <v>104</v>
      </c>
      <c r="E38" t="s">
        <v>55</v>
      </c>
      <c r="F38">
        <v>159</v>
      </c>
      <c r="G38">
        <v>1983</v>
      </c>
      <c r="H38" s="3">
        <v>0.08333333333333333</v>
      </c>
      <c r="I38" s="4">
        <v>0.04585648148148148</v>
      </c>
      <c r="J38" t="s">
        <v>58</v>
      </c>
      <c r="K38">
        <v>0</v>
      </c>
    </row>
    <row r="39" ht="15.75">
      <c r="A39" s="1"/>
    </row>
    <row r="40" spans="1:8" ht="15.75">
      <c r="A40" s="1"/>
      <c r="G40" s="3"/>
      <c r="H40" s="4"/>
    </row>
    <row r="41" spans="1:8" ht="15.75">
      <c r="A41" s="1"/>
      <c r="G41" s="3"/>
      <c r="H41" s="4"/>
    </row>
    <row r="42" spans="1:8" ht="15.75">
      <c r="A42" s="1"/>
      <c r="G42" s="3"/>
      <c r="H42" s="4"/>
    </row>
    <row r="43" spans="1:8" ht="15.75">
      <c r="A43" s="1"/>
      <c r="G43" s="5"/>
      <c r="H43" s="4"/>
    </row>
    <row r="44" spans="1:8" ht="15.75">
      <c r="A44" s="1"/>
      <c r="G44" s="5"/>
      <c r="H44" s="4"/>
    </row>
    <row r="45" spans="1:8" ht="15.75">
      <c r="A45" s="1"/>
      <c r="G45" s="3"/>
      <c r="H45" s="4"/>
    </row>
    <row r="46" spans="1:8" ht="15.75">
      <c r="A46" s="1"/>
      <c r="G46" s="3"/>
      <c r="H46" s="4"/>
    </row>
    <row r="47" spans="1:8" ht="15.75">
      <c r="A47" s="1"/>
      <c r="G47" s="3"/>
      <c r="H47" s="4"/>
    </row>
    <row r="48" spans="1:8" ht="15.75">
      <c r="A48" s="1"/>
      <c r="G48" s="3"/>
      <c r="H48" s="4"/>
    </row>
    <row r="49" ht="15.75">
      <c r="A49" s="1"/>
    </row>
    <row r="50" ht="15.75">
      <c r="A50" s="1"/>
    </row>
    <row r="51" ht="15.75">
      <c r="A51" s="1"/>
    </row>
    <row r="54" ht="15.75">
      <c r="A54" s="1"/>
    </row>
    <row r="55" spans="1:8" ht="15.75">
      <c r="A55" s="1"/>
      <c r="G55" s="3"/>
      <c r="H55" s="4"/>
    </row>
    <row r="56" spans="1:8" ht="15.75">
      <c r="A56" s="1"/>
      <c r="G56" s="3"/>
      <c r="H56" s="4"/>
    </row>
    <row r="57" spans="1:8" ht="15.75">
      <c r="A57" s="1"/>
      <c r="G57" s="3"/>
      <c r="H57" s="4"/>
    </row>
    <row r="58" spans="1:8" ht="15.75">
      <c r="A58" s="1"/>
      <c r="G58" s="3"/>
      <c r="H58" s="4"/>
    </row>
    <row r="59" spans="1:8" ht="15.75">
      <c r="A59" s="1"/>
      <c r="G59" s="3"/>
      <c r="H59" s="4"/>
    </row>
    <row r="60" spans="1:8" ht="15.75">
      <c r="A60" s="1"/>
      <c r="G60" s="3"/>
      <c r="H60" s="4"/>
    </row>
    <row r="61" spans="1:8" ht="15.75">
      <c r="A61" s="1"/>
      <c r="G61" s="3"/>
      <c r="H61" s="4"/>
    </row>
    <row r="62" spans="1:8" ht="15.75">
      <c r="A62" s="1"/>
      <c r="G62" s="3"/>
      <c r="H62" s="4"/>
    </row>
    <row r="63" spans="1:8" ht="15.75">
      <c r="A63" s="1"/>
      <c r="G63" s="3"/>
      <c r="H63" s="4"/>
    </row>
    <row r="64" spans="1:8" ht="15.75">
      <c r="A64" s="1"/>
      <c r="G64" s="3"/>
      <c r="H64" s="4"/>
    </row>
    <row r="65" spans="1:8" ht="15.75">
      <c r="A65" s="1"/>
      <c r="G65" s="3"/>
      <c r="H65" s="4"/>
    </row>
    <row r="66" spans="1:8" ht="15.75">
      <c r="A66" s="1"/>
      <c r="G66" s="3"/>
      <c r="H66" s="4"/>
    </row>
    <row r="67" spans="1:8" ht="15.75">
      <c r="A67" s="1"/>
      <c r="G67" s="3"/>
      <c r="H67" s="4"/>
    </row>
    <row r="68" spans="1:8" ht="15.75">
      <c r="A68" s="1"/>
      <c r="G68" s="3"/>
      <c r="H68" s="4"/>
    </row>
    <row r="69" spans="1:8" ht="15.75">
      <c r="A69" s="1"/>
      <c r="G69" s="3"/>
      <c r="H69" s="4"/>
    </row>
    <row r="70" spans="1:8" ht="15.75">
      <c r="A70" s="1"/>
      <c r="G70" s="3"/>
      <c r="H70" s="4"/>
    </row>
    <row r="71" spans="1:8" ht="15.75">
      <c r="A71" s="1"/>
      <c r="G71" s="5"/>
      <c r="H71" s="4"/>
    </row>
    <row r="72" spans="1:8" ht="15.75">
      <c r="A72" s="1"/>
      <c r="G72" s="5"/>
      <c r="H72" s="4"/>
    </row>
    <row r="73" spans="1:8" ht="15.75">
      <c r="A73" s="1"/>
      <c r="G73" s="3"/>
      <c r="H73" s="4"/>
    </row>
    <row r="74" ht="15.75">
      <c r="A74" s="1"/>
    </row>
    <row r="75" ht="15.75">
      <c r="A75" s="1"/>
    </row>
    <row r="76" ht="15">
      <c r="A76" s="2"/>
    </row>
    <row r="87" ht="15.75">
      <c r="A87" s="1"/>
    </row>
    <row r="88" ht="15.75">
      <c r="A88" s="1"/>
    </row>
    <row r="89" spans="1:8" ht="15.75">
      <c r="A89" s="1"/>
      <c r="G89" s="3"/>
      <c r="H89" s="4"/>
    </row>
    <row r="90" spans="1:8" ht="15.75">
      <c r="A90" s="1"/>
      <c r="G90" s="3"/>
      <c r="H90" s="4"/>
    </row>
    <row r="91" spans="1:8" ht="15.75">
      <c r="A91" s="1"/>
      <c r="G91" s="3"/>
      <c r="H91" s="4"/>
    </row>
    <row r="92" spans="1:8" ht="15.75">
      <c r="A92" s="1"/>
      <c r="G92" s="3"/>
      <c r="H92" s="4"/>
    </row>
    <row r="93" spans="1:8" ht="15.75">
      <c r="A93" s="1"/>
      <c r="G93" s="3"/>
      <c r="H93" s="4"/>
    </row>
    <row r="94" spans="1:8" ht="15.75">
      <c r="A94" s="1"/>
      <c r="G94" s="5"/>
      <c r="H94" s="4"/>
    </row>
    <row r="95" ht="15.75">
      <c r="A95" s="1"/>
    </row>
    <row r="96" ht="15.75">
      <c r="A96" s="1"/>
    </row>
    <row r="97" ht="15.75">
      <c r="A97" s="1"/>
    </row>
    <row r="99" ht="15.75">
      <c r="A99" s="1"/>
    </row>
    <row r="100" ht="15.75">
      <c r="A100" s="1"/>
    </row>
    <row r="101" ht="15.75">
      <c r="A101" s="1"/>
    </row>
    <row r="103" ht="15.75">
      <c r="A103" s="1"/>
    </row>
    <row r="104" spans="1:8" ht="15.75">
      <c r="A104" s="1"/>
      <c r="G104" s="3"/>
      <c r="H104" s="4"/>
    </row>
    <row r="105" spans="1:8" ht="15.75">
      <c r="A105" s="1"/>
      <c r="G105" s="3"/>
      <c r="H105" s="4"/>
    </row>
    <row r="106" spans="1:8" ht="15.75">
      <c r="A106" s="1"/>
      <c r="G106" s="3"/>
      <c r="H106" s="4"/>
    </row>
    <row r="107" spans="1:8" ht="15.75">
      <c r="A107" s="1"/>
      <c r="G107" s="3"/>
      <c r="H107" s="4"/>
    </row>
    <row r="108" spans="1:8" ht="15.75">
      <c r="A108" s="1"/>
      <c r="G108" s="5"/>
      <c r="H108" s="4"/>
    </row>
    <row r="109" spans="1:8" ht="15.75">
      <c r="A109" s="1"/>
      <c r="G109" s="3"/>
      <c r="H109" s="4"/>
    </row>
    <row r="110" ht="15.75">
      <c r="A110" s="1"/>
    </row>
    <row r="111" ht="15.75">
      <c r="A111" s="1"/>
    </row>
    <row r="112" ht="15.75">
      <c r="A112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9" ht="15.75">
      <c r="A119" s="1"/>
    </row>
    <row r="120" ht="15.75">
      <c r="A120" s="1"/>
    </row>
    <row r="121" ht="15.75">
      <c r="A121" s="1"/>
    </row>
    <row r="122" spans="1:8" ht="15.75">
      <c r="A122" s="1"/>
      <c r="G122" s="3"/>
      <c r="H122" s="4"/>
    </row>
    <row r="123" spans="1:8" ht="15.75">
      <c r="A123" s="1"/>
      <c r="G123" s="3"/>
      <c r="H123" s="4"/>
    </row>
    <row r="124" spans="1:8" ht="15.75">
      <c r="A124" s="1"/>
      <c r="G124" s="3"/>
      <c r="H124" s="4"/>
    </row>
    <row r="125" ht="15.75">
      <c r="A125" s="1"/>
    </row>
    <row r="128" ht="15.75">
      <c r="A128" s="1"/>
    </row>
    <row r="129" ht="15.75">
      <c r="A129" s="1"/>
    </row>
    <row r="130" spans="1:8" ht="15.75">
      <c r="A130" s="1"/>
      <c r="G130" s="3"/>
      <c r="H130" s="4"/>
    </row>
    <row r="131" spans="1:7" ht="15.75">
      <c r="A131" s="1"/>
      <c r="G131" s="3"/>
    </row>
    <row r="132" spans="1:7" ht="15.75">
      <c r="A132" s="1"/>
      <c r="G132" s="3"/>
    </row>
    <row r="133" spans="1:8" ht="15.75">
      <c r="A133" s="1"/>
      <c r="G133" s="3"/>
      <c r="H133" s="4"/>
    </row>
    <row r="134" spans="1:8" ht="15.75">
      <c r="A134" s="1"/>
      <c r="G134" s="3"/>
      <c r="H134" s="4"/>
    </row>
    <row r="135" spans="1:8" ht="15.75">
      <c r="A135" s="1"/>
      <c r="G135" s="3"/>
      <c r="H135" s="4"/>
    </row>
    <row r="136" spans="1:7" ht="15.75">
      <c r="A136" s="1"/>
      <c r="G136" s="5"/>
    </row>
    <row r="137" spans="1:7" ht="15.75">
      <c r="A137" s="1"/>
      <c r="G137" s="5"/>
    </row>
    <row r="138" spans="1:8" ht="15.75">
      <c r="A138" s="1"/>
      <c r="G138" s="3"/>
      <c r="H138" s="4"/>
    </row>
    <row r="139" spans="1:8" ht="15.75">
      <c r="A139" s="1"/>
      <c r="G139" s="3"/>
      <c r="H139" s="4"/>
    </row>
    <row r="140" ht="15.75">
      <c r="A140" s="1"/>
    </row>
    <row r="141" ht="15.75">
      <c r="A141" s="1"/>
    </row>
    <row r="142" ht="15.75">
      <c r="A142" s="1"/>
    </row>
    <row r="144" ht="15.75">
      <c r="A144" s="1"/>
    </row>
    <row r="145" ht="15.75">
      <c r="A145" s="1"/>
    </row>
    <row r="146" ht="15.75">
      <c r="A146" s="1"/>
    </row>
    <row r="147" spans="1:8" ht="15.75">
      <c r="A147" s="8" t="s">
        <v>35</v>
      </c>
      <c r="B147" t="s">
        <v>36</v>
      </c>
      <c r="G147" s="3"/>
      <c r="H147" s="4"/>
    </row>
    <row r="148" spans="1:8" ht="15">
      <c r="A148" s="23"/>
      <c r="G148" s="3"/>
      <c r="H148" s="4"/>
    </row>
    <row r="149" spans="1:8" ht="15.75">
      <c r="A149" s="8" t="s">
        <v>37</v>
      </c>
      <c r="B149" t="s">
        <v>38</v>
      </c>
      <c r="G149" s="3"/>
      <c r="H149" s="4"/>
    </row>
    <row r="150" spans="7:8" ht="15">
      <c r="G150" s="3"/>
      <c r="H150" s="4"/>
    </row>
    <row r="151" spans="1:8" ht="15.75">
      <c r="A151" s="1" t="s">
        <v>39</v>
      </c>
      <c r="B151" t="s">
        <v>40</v>
      </c>
      <c r="G151" s="3"/>
      <c r="H151" s="4"/>
    </row>
    <row r="152" spans="1:8" ht="15.75">
      <c r="A152" s="1" t="s">
        <v>39</v>
      </c>
      <c r="G152" s="3"/>
      <c r="H152" s="4"/>
    </row>
    <row r="153" spans="1:2" ht="15">
      <c r="A153" s="2" t="s">
        <v>74</v>
      </c>
      <c r="B153" t="s">
        <v>75</v>
      </c>
    </row>
    <row r="154" spans="1:2" ht="15">
      <c r="A154" s="2" t="s">
        <v>52</v>
      </c>
      <c r="B154" t="s">
        <v>79</v>
      </c>
    </row>
    <row r="155" spans="1:2" ht="15">
      <c r="A155" s="2" t="s">
        <v>60</v>
      </c>
      <c r="B155" t="s">
        <v>80</v>
      </c>
    </row>
    <row r="156" spans="1:2" ht="15">
      <c r="A156" s="2" t="s">
        <v>62</v>
      </c>
      <c r="B156" t="s">
        <v>81</v>
      </c>
    </row>
    <row r="158" spans="1:8" ht="15.75">
      <c r="A158" s="1" t="s">
        <v>82</v>
      </c>
      <c r="B158" t="s">
        <v>83</v>
      </c>
      <c r="G158" s="3"/>
      <c r="H158" s="4"/>
    </row>
    <row r="159" spans="1:8" ht="15.75">
      <c r="A159" s="1" t="s">
        <v>82</v>
      </c>
      <c r="G159" s="3"/>
      <c r="H159" s="4"/>
    </row>
    <row r="160" spans="1:2" ht="15">
      <c r="A160" s="2" t="s">
        <v>74</v>
      </c>
      <c r="B160" t="s">
        <v>75</v>
      </c>
    </row>
    <row r="161" spans="1:2" ht="15">
      <c r="A161" s="2" t="s">
        <v>52</v>
      </c>
      <c r="B161" t="s">
        <v>106</v>
      </c>
    </row>
    <row r="162" spans="1:2" ht="15">
      <c r="A162" s="2" t="s">
        <v>60</v>
      </c>
      <c r="B162" t="s">
        <v>107</v>
      </c>
    </row>
    <row r="163" spans="1:2" ht="15">
      <c r="A163" s="2" t="s">
        <v>62</v>
      </c>
      <c r="B163" t="s">
        <v>108</v>
      </c>
    </row>
    <row r="165" spans="1:6" ht="15">
      <c r="A165" s="2" t="s">
        <v>109</v>
      </c>
      <c r="B165" t="s">
        <v>110</v>
      </c>
      <c r="D165" t="s">
        <v>111</v>
      </c>
      <c r="E165" t="s">
        <v>112</v>
      </c>
      <c r="F165" t="s">
        <v>113</v>
      </c>
    </row>
    <row r="166" spans="1:6" ht="15">
      <c r="A166" s="2" t="s">
        <v>109</v>
      </c>
      <c r="B166" t="s">
        <v>114</v>
      </c>
      <c r="D166" t="s">
        <v>115</v>
      </c>
      <c r="E166" t="s">
        <v>116</v>
      </c>
      <c r="F166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25">
      <selection activeCell="K42" sqref="K42"/>
    </sheetView>
  </sheetViews>
  <sheetFormatPr defaultColWidth="9.140625" defaultRowHeight="15"/>
  <cols>
    <col min="1" max="1" width="18.140625" style="0" customWidth="1"/>
    <col min="2" max="2" width="29.00390625" style="0" bestFit="1" customWidth="1"/>
    <col min="3" max="3" width="21.7109375" style="0" bestFit="1" customWidth="1"/>
  </cols>
  <sheetData>
    <row r="1" spans="1:10" ht="15.75">
      <c r="A1" s="1" t="s">
        <v>82</v>
      </c>
      <c r="B1" t="s">
        <v>135</v>
      </c>
      <c r="C1" t="s">
        <v>136</v>
      </c>
      <c r="D1" t="s">
        <v>137</v>
      </c>
      <c r="E1" t="s">
        <v>51</v>
      </c>
      <c r="F1">
        <v>211</v>
      </c>
      <c r="G1">
        <v>1986</v>
      </c>
      <c r="H1" s="4">
        <v>0.030393518518518518</v>
      </c>
      <c r="I1" t="s">
        <v>58</v>
      </c>
      <c r="J1">
        <v>0</v>
      </c>
    </row>
    <row r="2" spans="1:10" ht="15.75">
      <c r="A2" s="1" t="s">
        <v>82</v>
      </c>
      <c r="B2" t="s">
        <v>139</v>
      </c>
      <c r="C2" t="s">
        <v>136</v>
      </c>
      <c r="D2" t="s">
        <v>137</v>
      </c>
      <c r="E2" t="s">
        <v>51</v>
      </c>
      <c r="F2">
        <v>212</v>
      </c>
      <c r="G2">
        <v>1982</v>
      </c>
      <c r="H2" s="4">
        <v>0.03166666666666667</v>
      </c>
      <c r="I2" t="s">
        <v>58</v>
      </c>
      <c r="J2">
        <v>0</v>
      </c>
    </row>
    <row r="3" spans="1:10" ht="15.75">
      <c r="A3" s="1" t="s">
        <v>82</v>
      </c>
      <c r="B3" t="s">
        <v>140</v>
      </c>
      <c r="C3" t="s">
        <v>136</v>
      </c>
      <c r="D3" t="s">
        <v>137</v>
      </c>
      <c r="E3" t="s">
        <v>55</v>
      </c>
      <c r="F3">
        <v>206</v>
      </c>
      <c r="G3">
        <v>1987</v>
      </c>
      <c r="H3" s="4">
        <v>0.03625</v>
      </c>
      <c r="I3" t="s">
        <v>58</v>
      </c>
      <c r="J3">
        <v>0</v>
      </c>
    </row>
    <row r="4" spans="1:10" ht="15.75">
      <c r="A4" s="1" t="s">
        <v>39</v>
      </c>
      <c r="B4" t="s">
        <v>67</v>
      </c>
      <c r="C4" t="s">
        <v>68</v>
      </c>
      <c r="D4" t="s">
        <v>69</v>
      </c>
      <c r="E4" t="s">
        <v>60</v>
      </c>
      <c r="F4">
        <v>6</v>
      </c>
      <c r="G4">
        <v>1950</v>
      </c>
      <c r="H4" s="4">
        <v>0.06278935185185185</v>
      </c>
      <c r="I4" t="s">
        <v>58</v>
      </c>
      <c r="J4">
        <v>0</v>
      </c>
    </row>
    <row r="5" spans="1:7" ht="15.75">
      <c r="A5" s="8" t="s">
        <v>29</v>
      </c>
      <c r="B5" t="s">
        <v>124</v>
      </c>
      <c r="C5" t="s">
        <v>125</v>
      </c>
      <c r="G5" s="4"/>
    </row>
    <row r="6" spans="1:10" ht="15.75">
      <c r="A6" s="1" t="s">
        <v>82</v>
      </c>
      <c r="B6" t="s">
        <v>99</v>
      </c>
      <c r="C6" t="s">
        <v>100</v>
      </c>
      <c r="D6" t="s">
        <v>101</v>
      </c>
      <c r="E6" t="s">
        <v>52</v>
      </c>
      <c r="F6">
        <v>29</v>
      </c>
      <c r="G6">
        <v>1961</v>
      </c>
      <c r="H6" s="4">
        <v>0.054884259259259265</v>
      </c>
      <c r="I6" t="s">
        <v>58</v>
      </c>
      <c r="J6">
        <v>0</v>
      </c>
    </row>
    <row r="7" spans="1:10" ht="15.75">
      <c r="A7" s="1" t="s">
        <v>39</v>
      </c>
      <c r="B7" t="s">
        <v>41</v>
      </c>
      <c r="C7" t="s">
        <v>42</v>
      </c>
      <c r="E7" t="s">
        <v>43</v>
      </c>
      <c r="F7" t="s">
        <v>44</v>
      </c>
      <c r="G7" t="s">
        <v>45</v>
      </c>
      <c r="H7" t="s">
        <v>129</v>
      </c>
      <c r="I7" t="s">
        <v>10</v>
      </c>
      <c r="J7" t="s">
        <v>49</v>
      </c>
    </row>
    <row r="8" spans="1:10" ht="15.75">
      <c r="A8" s="1" t="s">
        <v>82</v>
      </c>
      <c r="B8" t="s">
        <v>41</v>
      </c>
      <c r="C8" t="s">
        <v>42</v>
      </c>
      <c r="E8" t="s">
        <v>43</v>
      </c>
      <c r="F8" t="s">
        <v>44</v>
      </c>
      <c r="G8" t="s">
        <v>45</v>
      </c>
      <c r="H8" t="s">
        <v>129</v>
      </c>
      <c r="I8" t="s">
        <v>10</v>
      </c>
      <c r="J8" t="s">
        <v>49</v>
      </c>
    </row>
    <row r="9" spans="1:10" ht="15.75">
      <c r="A9" s="1" t="s">
        <v>39</v>
      </c>
      <c r="B9" t="s">
        <v>56</v>
      </c>
      <c r="C9" t="s">
        <v>57</v>
      </c>
      <c r="E9" t="s">
        <v>55</v>
      </c>
      <c r="F9">
        <v>43</v>
      </c>
      <c r="G9">
        <v>1997</v>
      </c>
      <c r="H9" s="4">
        <v>0.035115740740740746</v>
      </c>
      <c r="I9" t="s">
        <v>58</v>
      </c>
      <c r="J9">
        <v>0</v>
      </c>
    </row>
    <row r="10" spans="1:10" ht="15.75">
      <c r="A10" s="1" t="s">
        <v>82</v>
      </c>
      <c r="B10" t="s">
        <v>91</v>
      </c>
      <c r="C10" t="s">
        <v>57</v>
      </c>
      <c r="E10" t="s">
        <v>55</v>
      </c>
      <c r="F10">
        <v>44</v>
      </c>
      <c r="G10">
        <v>1996</v>
      </c>
      <c r="H10" s="4">
        <v>0.032615740740740744</v>
      </c>
      <c r="I10" t="s">
        <v>58</v>
      </c>
      <c r="J10">
        <v>0</v>
      </c>
    </row>
    <row r="11" spans="1:10" ht="15.75">
      <c r="A11" s="1" t="s">
        <v>82</v>
      </c>
      <c r="B11" t="s">
        <v>92</v>
      </c>
      <c r="C11" t="s">
        <v>57</v>
      </c>
      <c r="E11" t="s">
        <v>55</v>
      </c>
      <c r="F11">
        <v>41</v>
      </c>
      <c r="G11">
        <v>1997</v>
      </c>
      <c r="H11" s="4">
        <v>0.03395833333333333</v>
      </c>
      <c r="I11" t="s">
        <v>58</v>
      </c>
      <c r="J11">
        <v>0</v>
      </c>
    </row>
    <row r="12" spans="1:10" ht="15.75">
      <c r="A12" s="1" t="s">
        <v>82</v>
      </c>
      <c r="B12" t="s">
        <v>98</v>
      </c>
      <c r="C12" t="s">
        <v>57</v>
      </c>
      <c r="E12" t="s">
        <v>55</v>
      </c>
      <c r="F12">
        <v>42</v>
      </c>
      <c r="G12">
        <v>1996</v>
      </c>
      <c r="H12" s="4">
        <v>0.03863425925925926</v>
      </c>
      <c r="I12" t="s">
        <v>58</v>
      </c>
      <c r="J12">
        <v>0</v>
      </c>
    </row>
    <row r="13" spans="1:8" ht="15.75">
      <c r="A13" s="1"/>
      <c r="H13" s="4"/>
    </row>
    <row r="14" spans="1:11" ht="15.75">
      <c r="A14" s="1" t="s">
        <v>39</v>
      </c>
      <c r="B14" t="s">
        <v>130</v>
      </c>
      <c r="C14" t="s">
        <v>65</v>
      </c>
      <c r="D14" t="s">
        <v>66</v>
      </c>
      <c r="E14" t="s">
        <v>51</v>
      </c>
      <c r="F14">
        <v>209</v>
      </c>
      <c r="G14" s="4">
        <v>1992</v>
      </c>
      <c r="H14" s="4">
        <v>0.029050925925925928</v>
      </c>
      <c r="I14">
        <v>1</v>
      </c>
      <c r="J14">
        <v>40</v>
      </c>
      <c r="K14">
        <f>SUM(J14:J17)</f>
        <v>126</v>
      </c>
    </row>
    <row r="15" spans="1:10" ht="15.75">
      <c r="A15" s="1" t="s">
        <v>39</v>
      </c>
      <c r="B15" t="s">
        <v>131</v>
      </c>
      <c r="C15" t="s">
        <v>65</v>
      </c>
      <c r="D15" t="s">
        <v>66</v>
      </c>
      <c r="E15" t="s">
        <v>51</v>
      </c>
      <c r="F15">
        <v>210</v>
      </c>
      <c r="G15">
        <v>1983</v>
      </c>
      <c r="H15" s="4">
        <v>0.03851851851851852</v>
      </c>
      <c r="I15">
        <v>7</v>
      </c>
      <c r="J15">
        <v>30</v>
      </c>
    </row>
    <row r="16" spans="1:10" ht="15.75">
      <c r="A16" s="1" t="s">
        <v>39</v>
      </c>
      <c r="B16" t="s">
        <v>72</v>
      </c>
      <c r="C16" t="s">
        <v>65</v>
      </c>
      <c r="D16" t="s">
        <v>66</v>
      </c>
      <c r="E16" t="s">
        <v>52</v>
      </c>
      <c r="F16">
        <v>75</v>
      </c>
      <c r="G16">
        <v>1997</v>
      </c>
      <c r="H16" s="4">
        <v>0.04814814814814814</v>
      </c>
      <c r="I16">
        <v>8</v>
      </c>
      <c r="J16">
        <v>29</v>
      </c>
    </row>
    <row r="17" spans="1:10" ht="15.75">
      <c r="A17" s="1" t="s">
        <v>39</v>
      </c>
      <c r="B17" t="s">
        <v>64</v>
      </c>
      <c r="C17" t="s">
        <v>65</v>
      </c>
      <c r="D17" t="s">
        <v>66</v>
      </c>
      <c r="E17" t="s">
        <v>55</v>
      </c>
      <c r="F17">
        <v>55</v>
      </c>
      <c r="G17">
        <v>1997</v>
      </c>
      <c r="H17" s="4">
        <v>0.05341435185185186</v>
      </c>
      <c r="I17">
        <v>10</v>
      </c>
      <c r="J17">
        <v>27</v>
      </c>
    </row>
    <row r="18" spans="1:10" ht="15.75">
      <c r="A18" s="1" t="s">
        <v>39</v>
      </c>
      <c r="B18" t="s">
        <v>70</v>
      </c>
      <c r="C18" t="s">
        <v>65</v>
      </c>
      <c r="D18" t="s">
        <v>66</v>
      </c>
      <c r="E18" t="s">
        <v>60</v>
      </c>
      <c r="F18">
        <v>56</v>
      </c>
      <c r="G18">
        <v>1997</v>
      </c>
      <c r="H18" s="4">
        <v>0.056226851851851854</v>
      </c>
      <c r="I18">
        <v>11</v>
      </c>
      <c r="J18">
        <v>26</v>
      </c>
    </row>
    <row r="19" spans="1:10" ht="15.75">
      <c r="A19" s="1" t="s">
        <v>39</v>
      </c>
      <c r="B19" t="s">
        <v>71</v>
      </c>
      <c r="C19" t="s">
        <v>65</v>
      </c>
      <c r="D19" t="s">
        <v>66</v>
      </c>
      <c r="E19" t="s">
        <v>52</v>
      </c>
      <c r="F19">
        <v>71</v>
      </c>
      <c r="G19">
        <v>1998</v>
      </c>
      <c r="H19" s="4">
        <v>0.058726851851851856</v>
      </c>
      <c r="I19">
        <v>12</v>
      </c>
      <c r="J19">
        <v>25</v>
      </c>
    </row>
    <row r="20" spans="1:11" ht="15.75">
      <c r="A20" s="1" t="s">
        <v>82</v>
      </c>
      <c r="B20" t="s">
        <v>97</v>
      </c>
      <c r="C20" t="s">
        <v>65</v>
      </c>
      <c r="D20" t="s">
        <v>66</v>
      </c>
      <c r="E20" t="s">
        <v>62</v>
      </c>
      <c r="F20">
        <v>63</v>
      </c>
      <c r="G20">
        <v>1979</v>
      </c>
      <c r="H20" s="4">
        <v>0.04891203703703704</v>
      </c>
      <c r="I20">
        <v>13</v>
      </c>
      <c r="J20">
        <v>24</v>
      </c>
      <c r="K20">
        <v>24</v>
      </c>
    </row>
    <row r="21" spans="1:8" ht="15.75">
      <c r="A21" s="1"/>
      <c r="H21" s="4"/>
    </row>
    <row r="22" spans="1:11" ht="15.75">
      <c r="A22" s="1" t="s">
        <v>39</v>
      </c>
      <c r="B22" t="s">
        <v>53</v>
      </c>
      <c r="C22" t="s">
        <v>5</v>
      </c>
      <c r="E22" t="s">
        <v>51</v>
      </c>
      <c r="F22">
        <v>104</v>
      </c>
      <c r="G22" s="4">
        <v>1995</v>
      </c>
      <c r="H22" s="4">
        <v>0.03008101851851852</v>
      </c>
      <c r="I22">
        <v>2</v>
      </c>
      <c r="J22">
        <v>37</v>
      </c>
      <c r="K22">
        <f>SUM(J22:J25)</f>
        <v>137</v>
      </c>
    </row>
    <row r="23" spans="1:10" ht="15.75">
      <c r="A23" s="1" t="s">
        <v>39</v>
      </c>
      <c r="B23" t="s">
        <v>54</v>
      </c>
      <c r="C23" t="s">
        <v>5</v>
      </c>
      <c r="E23" t="s">
        <v>55</v>
      </c>
      <c r="F23">
        <v>92</v>
      </c>
      <c r="G23" s="4">
        <v>1996</v>
      </c>
      <c r="H23" s="4">
        <v>0.03275462962962963</v>
      </c>
      <c r="I23">
        <v>3</v>
      </c>
      <c r="J23">
        <v>35</v>
      </c>
    </row>
    <row r="24" spans="1:10" ht="15.75">
      <c r="A24" s="1" t="s">
        <v>39</v>
      </c>
      <c r="B24" t="s">
        <v>59</v>
      </c>
      <c r="C24" t="s">
        <v>5</v>
      </c>
      <c r="E24" t="s">
        <v>51</v>
      </c>
      <c r="F24">
        <v>102</v>
      </c>
      <c r="G24">
        <v>1998</v>
      </c>
      <c r="H24" s="4">
        <v>0.03418981481481482</v>
      </c>
      <c r="I24">
        <v>4</v>
      </c>
      <c r="J24">
        <v>33</v>
      </c>
    </row>
    <row r="25" spans="1:10" ht="15.75">
      <c r="A25" s="1" t="s">
        <v>39</v>
      </c>
      <c r="B25" t="s">
        <v>50</v>
      </c>
      <c r="C25" t="s">
        <v>5</v>
      </c>
      <c r="E25" t="s">
        <v>51</v>
      </c>
      <c r="F25">
        <v>70</v>
      </c>
      <c r="G25">
        <v>1989</v>
      </c>
      <c r="H25" s="4">
        <v>0.03613425925925926</v>
      </c>
      <c r="I25">
        <v>5</v>
      </c>
      <c r="J25">
        <v>32</v>
      </c>
    </row>
    <row r="26" spans="1:10" ht="15.75">
      <c r="A26" s="1" t="s">
        <v>39</v>
      </c>
      <c r="B26" t="s">
        <v>61</v>
      </c>
      <c r="C26" t="s">
        <v>5</v>
      </c>
      <c r="E26" t="s">
        <v>55</v>
      </c>
      <c r="F26">
        <v>90</v>
      </c>
      <c r="G26">
        <v>1997</v>
      </c>
      <c r="H26" s="4">
        <v>0.03686342592592593</v>
      </c>
      <c r="I26">
        <v>6</v>
      </c>
      <c r="J26">
        <v>31</v>
      </c>
    </row>
    <row r="27" spans="1:10" ht="15.75">
      <c r="A27" s="1" t="s">
        <v>39</v>
      </c>
      <c r="B27" t="s">
        <v>63</v>
      </c>
      <c r="C27" t="s">
        <v>5</v>
      </c>
      <c r="E27" t="s">
        <v>60</v>
      </c>
      <c r="F27">
        <v>88</v>
      </c>
      <c r="G27">
        <v>1992</v>
      </c>
      <c r="H27" t="s">
        <v>73</v>
      </c>
      <c r="J27">
        <v>0</v>
      </c>
    </row>
    <row r="28" spans="1:11" ht="15.75">
      <c r="A28" s="1" t="s">
        <v>82</v>
      </c>
      <c r="B28" t="s">
        <v>138</v>
      </c>
      <c r="C28" t="s">
        <v>5</v>
      </c>
      <c r="E28" t="s">
        <v>51</v>
      </c>
      <c r="F28">
        <v>207</v>
      </c>
      <c r="G28">
        <v>1985</v>
      </c>
      <c r="H28" s="4">
        <v>0.031331018518518515</v>
      </c>
      <c r="I28">
        <v>2</v>
      </c>
      <c r="J28">
        <v>37</v>
      </c>
      <c r="K28">
        <f>SUM(J28:J31)</f>
        <v>136</v>
      </c>
    </row>
    <row r="29" spans="1:10" ht="15.75">
      <c r="A29" s="1" t="s">
        <v>82</v>
      </c>
      <c r="B29" t="s">
        <v>86</v>
      </c>
      <c r="C29" t="s">
        <v>5</v>
      </c>
      <c r="E29" t="s">
        <v>55</v>
      </c>
      <c r="F29">
        <v>40</v>
      </c>
      <c r="G29">
        <v>1981</v>
      </c>
      <c r="H29" s="4">
        <v>0.03164351851851852</v>
      </c>
      <c r="I29">
        <v>3</v>
      </c>
      <c r="J29">
        <v>35</v>
      </c>
    </row>
    <row r="30" spans="1:10" ht="15.75">
      <c r="A30" s="1" t="s">
        <v>82</v>
      </c>
      <c r="B30" t="s">
        <v>84</v>
      </c>
      <c r="C30" t="s">
        <v>5</v>
      </c>
      <c r="E30" t="s">
        <v>51</v>
      </c>
      <c r="F30">
        <v>34</v>
      </c>
      <c r="G30">
        <v>1981</v>
      </c>
      <c r="H30" s="4">
        <v>0.033171296296296296</v>
      </c>
      <c r="I30">
        <v>4</v>
      </c>
      <c r="J30">
        <v>33</v>
      </c>
    </row>
    <row r="31" spans="1:10" ht="15.75">
      <c r="A31" s="1" t="s">
        <v>82</v>
      </c>
      <c r="B31" t="s">
        <v>93</v>
      </c>
      <c r="C31" t="s">
        <v>5</v>
      </c>
      <c r="E31" t="s">
        <v>60</v>
      </c>
      <c r="F31">
        <v>106</v>
      </c>
      <c r="G31">
        <v>1998</v>
      </c>
      <c r="H31" s="4">
        <v>0.03518518518518519</v>
      </c>
      <c r="I31">
        <v>6</v>
      </c>
      <c r="J31">
        <v>31</v>
      </c>
    </row>
    <row r="32" spans="1:10" ht="15.75">
      <c r="A32" s="1" t="s">
        <v>82</v>
      </c>
      <c r="B32" t="s">
        <v>87</v>
      </c>
      <c r="C32" t="s">
        <v>5</v>
      </c>
      <c r="E32" t="s">
        <v>55</v>
      </c>
      <c r="F32">
        <v>89</v>
      </c>
      <c r="G32">
        <v>1987</v>
      </c>
      <c r="H32" s="4">
        <v>0.03737268518518519</v>
      </c>
      <c r="I32">
        <v>7</v>
      </c>
      <c r="J32">
        <v>30</v>
      </c>
    </row>
    <row r="33" spans="1:10" ht="15.75">
      <c r="A33" s="1" t="s">
        <v>82</v>
      </c>
      <c r="B33" t="s">
        <v>95</v>
      </c>
      <c r="C33" t="s">
        <v>5</v>
      </c>
      <c r="E33" t="s">
        <v>55</v>
      </c>
      <c r="F33">
        <v>94</v>
      </c>
      <c r="G33">
        <v>1980</v>
      </c>
      <c r="H33" s="4">
        <v>0.03741898148148148</v>
      </c>
      <c r="I33">
        <v>8</v>
      </c>
      <c r="J33">
        <v>29</v>
      </c>
    </row>
    <row r="34" spans="1:10" ht="15.75">
      <c r="A34" s="1" t="s">
        <v>82</v>
      </c>
      <c r="B34" t="s">
        <v>141</v>
      </c>
      <c r="C34" t="s">
        <v>5</v>
      </c>
      <c r="F34">
        <v>430</v>
      </c>
      <c r="G34">
        <v>1997</v>
      </c>
      <c r="H34" s="4">
        <v>0.04164351851851852</v>
      </c>
      <c r="I34">
        <v>10</v>
      </c>
      <c r="J34">
        <v>27</v>
      </c>
    </row>
    <row r="35" spans="1:10" ht="15.75">
      <c r="A35" s="1" t="s">
        <v>82</v>
      </c>
      <c r="B35" t="s">
        <v>144</v>
      </c>
      <c r="C35" t="s">
        <v>5</v>
      </c>
      <c r="E35" t="s">
        <v>52</v>
      </c>
      <c r="F35">
        <v>203</v>
      </c>
      <c r="G35">
        <v>1985</v>
      </c>
      <c r="H35" s="4">
        <v>0.04696759259259259</v>
      </c>
      <c r="I35">
        <v>12</v>
      </c>
      <c r="J35">
        <v>25</v>
      </c>
    </row>
    <row r="36" spans="1:8" ht="15.75">
      <c r="A36" s="1"/>
      <c r="H36" s="4"/>
    </row>
    <row r="37" spans="1:11" ht="15.75">
      <c r="A37" s="1" t="s">
        <v>39</v>
      </c>
      <c r="B37" t="s">
        <v>132</v>
      </c>
      <c r="C37" t="s">
        <v>7</v>
      </c>
      <c r="F37">
        <v>117</v>
      </c>
      <c r="G37">
        <v>1985</v>
      </c>
      <c r="H37" s="4">
        <v>0.05108796296296297</v>
      </c>
      <c r="I37">
        <v>9</v>
      </c>
      <c r="J37">
        <v>28</v>
      </c>
      <c r="K37">
        <f>J37</f>
        <v>28</v>
      </c>
    </row>
    <row r="38" spans="1:11" ht="15.75">
      <c r="A38" s="1" t="s">
        <v>82</v>
      </c>
      <c r="B38" t="s">
        <v>134</v>
      </c>
      <c r="C38" t="s">
        <v>7</v>
      </c>
      <c r="E38" t="s">
        <v>51</v>
      </c>
      <c r="F38">
        <v>213</v>
      </c>
      <c r="G38">
        <v>1984</v>
      </c>
      <c r="H38" s="4">
        <v>0.02900462962962963</v>
      </c>
      <c r="I38">
        <v>1</v>
      </c>
      <c r="J38">
        <v>40</v>
      </c>
      <c r="K38">
        <f>SUM(J38:J40)</f>
        <v>100</v>
      </c>
    </row>
    <row r="39" spans="1:10" ht="15.75">
      <c r="A39" s="1" t="s">
        <v>82</v>
      </c>
      <c r="B39" t="s">
        <v>88</v>
      </c>
      <c r="C39" t="s">
        <v>7</v>
      </c>
      <c r="E39" t="s">
        <v>55</v>
      </c>
      <c r="F39">
        <v>116</v>
      </c>
      <c r="G39">
        <v>1997</v>
      </c>
      <c r="H39" s="4">
        <v>0.03361111111111111</v>
      </c>
      <c r="I39">
        <v>5</v>
      </c>
      <c r="J39">
        <v>32</v>
      </c>
    </row>
    <row r="40" spans="1:10" ht="15.75">
      <c r="A40" s="1" t="s">
        <v>82</v>
      </c>
      <c r="B40" t="s">
        <v>96</v>
      </c>
      <c r="C40" t="s">
        <v>7</v>
      </c>
      <c r="E40" t="s">
        <v>52</v>
      </c>
      <c r="F40">
        <v>113</v>
      </c>
      <c r="G40">
        <v>1997</v>
      </c>
      <c r="H40" s="4">
        <v>0.03758101851851852</v>
      </c>
      <c r="I40">
        <v>9</v>
      </c>
      <c r="J40">
        <v>28</v>
      </c>
    </row>
    <row r="41" spans="1:8" ht="15.75">
      <c r="A41" s="1"/>
      <c r="H41" s="4"/>
    </row>
    <row r="42" spans="1:11" ht="15.75">
      <c r="A42" s="1" t="s">
        <v>82</v>
      </c>
      <c r="B42" t="s">
        <v>142</v>
      </c>
      <c r="C42" t="s">
        <v>143</v>
      </c>
      <c r="E42" t="s">
        <v>55</v>
      </c>
      <c r="F42">
        <v>411</v>
      </c>
      <c r="G42">
        <v>1993</v>
      </c>
      <c r="H42" s="4">
        <v>0.04231481481481481</v>
      </c>
      <c r="I42">
        <v>11</v>
      </c>
      <c r="J42">
        <v>26</v>
      </c>
      <c r="K42">
        <f>J42</f>
        <v>26</v>
      </c>
    </row>
    <row r="43" spans="1:10" ht="15.75">
      <c r="A43" s="1" t="s">
        <v>82</v>
      </c>
      <c r="B43" t="s">
        <v>145</v>
      </c>
      <c r="C43" t="s">
        <v>143</v>
      </c>
      <c r="E43" t="s">
        <v>52</v>
      </c>
      <c r="F43">
        <v>412</v>
      </c>
      <c r="G43">
        <v>1994</v>
      </c>
      <c r="H43" t="s">
        <v>73</v>
      </c>
      <c r="J43">
        <v>0</v>
      </c>
    </row>
    <row r="44" spans="1:10" ht="15.75">
      <c r="A44" s="1" t="s">
        <v>82</v>
      </c>
      <c r="B44" t="s">
        <v>146</v>
      </c>
      <c r="C44" t="s">
        <v>143</v>
      </c>
      <c r="E44" t="s">
        <v>52</v>
      </c>
      <c r="F44">
        <v>409</v>
      </c>
      <c r="G44">
        <v>1995</v>
      </c>
      <c r="H44" t="s">
        <v>73</v>
      </c>
      <c r="J44">
        <v>0</v>
      </c>
    </row>
    <row r="45" spans="1:7" ht="15.75">
      <c r="A45" s="8" t="s">
        <v>32</v>
      </c>
      <c r="B45" t="s">
        <v>120</v>
      </c>
      <c r="C45" t="s">
        <v>121</v>
      </c>
      <c r="G45" s="4"/>
    </row>
    <row r="46" spans="1:7" ht="15.75">
      <c r="A46" s="8" t="s">
        <v>32</v>
      </c>
      <c r="B46" t="s">
        <v>126</v>
      </c>
      <c r="C46" t="s">
        <v>121</v>
      </c>
      <c r="G46" s="4"/>
    </row>
    <row r="47" spans="1:7" ht="15.75">
      <c r="A47" s="8" t="s">
        <v>26</v>
      </c>
      <c r="B47" t="s">
        <v>118</v>
      </c>
      <c r="C47" t="s">
        <v>119</v>
      </c>
      <c r="G47" s="4"/>
    </row>
    <row r="48" spans="1:10" ht="15.75">
      <c r="A48" s="1" t="s">
        <v>82</v>
      </c>
      <c r="B48" t="s">
        <v>89</v>
      </c>
      <c r="C48" t="s">
        <v>90</v>
      </c>
      <c r="F48">
        <v>163</v>
      </c>
      <c r="G48">
        <v>1998</v>
      </c>
      <c r="H48" s="4">
        <v>0.03302083333333333</v>
      </c>
      <c r="I48" t="s">
        <v>58</v>
      </c>
      <c r="J48">
        <v>0</v>
      </c>
    </row>
    <row r="49" spans="1:10" ht="15.75">
      <c r="A49" s="1" t="s">
        <v>82</v>
      </c>
      <c r="B49" t="s">
        <v>102</v>
      </c>
      <c r="C49" t="s">
        <v>103</v>
      </c>
      <c r="D49" t="s">
        <v>104</v>
      </c>
      <c r="E49" t="s">
        <v>55</v>
      </c>
      <c r="F49">
        <v>159</v>
      </c>
      <c r="G49">
        <v>1983</v>
      </c>
      <c r="H49" s="4">
        <v>0.049918981481481474</v>
      </c>
      <c r="I49" t="s">
        <v>58</v>
      </c>
      <c r="J49">
        <v>0</v>
      </c>
    </row>
    <row r="50" spans="1:7" ht="15.75">
      <c r="A50" s="8" t="s">
        <v>127</v>
      </c>
      <c r="B50" t="s">
        <v>36</v>
      </c>
      <c r="G50" s="4"/>
    </row>
    <row r="51" spans="1:6" ht="15">
      <c r="A51" s="2" t="s">
        <v>109</v>
      </c>
      <c r="B51" t="s">
        <v>110</v>
      </c>
      <c r="D51" t="s">
        <v>111</v>
      </c>
      <c r="E51" t="s">
        <v>112</v>
      </c>
      <c r="F51" t="s">
        <v>113</v>
      </c>
    </row>
    <row r="52" spans="1:6" ht="15">
      <c r="A52" s="2" t="s">
        <v>109</v>
      </c>
      <c r="B52" t="s">
        <v>114</v>
      </c>
      <c r="D52" t="s">
        <v>115</v>
      </c>
      <c r="E52" t="s">
        <v>116</v>
      </c>
      <c r="F52" t="s">
        <v>117</v>
      </c>
    </row>
    <row r="53" spans="1:7" ht="15.75">
      <c r="A53" s="1" t="s">
        <v>39</v>
      </c>
      <c r="B53" t="s">
        <v>128</v>
      </c>
      <c r="G53" s="4"/>
    </row>
    <row r="54" ht="15.75">
      <c r="A54" s="1" t="s">
        <v>39</v>
      </c>
    </row>
    <row r="55" spans="1:7" ht="15.75">
      <c r="A55" s="8" t="s">
        <v>122</v>
      </c>
      <c r="B55" t="s">
        <v>123</v>
      </c>
      <c r="G55" s="4"/>
    </row>
    <row r="56" spans="1:2" ht="15.75">
      <c r="A56" s="1" t="s">
        <v>82</v>
      </c>
      <c r="B56" t="s">
        <v>133</v>
      </c>
    </row>
    <row r="57" ht="15.75">
      <c r="A57" s="1" t="s">
        <v>82</v>
      </c>
    </row>
    <row r="58" spans="1:7" ht="15.75">
      <c r="A58" s="8" t="s">
        <v>37</v>
      </c>
      <c r="B58" t="s">
        <v>38</v>
      </c>
      <c r="G58" s="4"/>
    </row>
    <row r="59" ht="15.75">
      <c r="A59" s="1"/>
    </row>
    <row r="60" spans="1:7" ht="15.75">
      <c r="A60" s="1"/>
      <c r="G60" s="4"/>
    </row>
    <row r="61" spans="1:7" ht="15.75">
      <c r="A61" s="1"/>
      <c r="G61" s="4"/>
    </row>
    <row r="62" spans="1:7" ht="15.75">
      <c r="A62" s="1"/>
      <c r="G62" s="4"/>
    </row>
    <row r="63" spans="1:7" ht="15.75">
      <c r="A63" s="1"/>
      <c r="G63" s="4"/>
    </row>
    <row r="64" spans="1:7" ht="15.75">
      <c r="A64" s="1"/>
      <c r="G64" s="4"/>
    </row>
    <row r="65" spans="1:7" ht="15.75">
      <c r="A65" s="1"/>
      <c r="G65" s="4"/>
    </row>
    <row r="66" spans="1:7" ht="15.75">
      <c r="A66" s="1"/>
      <c r="G66" s="4"/>
    </row>
    <row r="67" spans="1:7" ht="15.75">
      <c r="A67" s="1"/>
      <c r="G67" s="4"/>
    </row>
    <row r="68" spans="1:7" ht="15.75">
      <c r="A68" s="1"/>
      <c r="G68" s="4"/>
    </row>
    <row r="69" spans="1:7" ht="15.75">
      <c r="A69" s="1"/>
      <c r="G69" s="4"/>
    </row>
    <row r="70" spans="1:7" ht="15.75">
      <c r="A70" s="1"/>
      <c r="G70" s="4"/>
    </row>
    <row r="71" spans="1:7" ht="15.75">
      <c r="A71" s="1"/>
      <c r="G71" s="4"/>
    </row>
    <row r="72" spans="1:7" ht="15.75">
      <c r="A72" s="1"/>
      <c r="G72" s="4"/>
    </row>
    <row r="73" spans="1:7" ht="15.75">
      <c r="A73" s="1"/>
      <c r="G73" s="4"/>
    </row>
    <row r="74" spans="1:7" ht="15.75">
      <c r="A74" s="1"/>
      <c r="G74" s="4"/>
    </row>
    <row r="75" spans="1:7" ht="15.75">
      <c r="A75" s="1"/>
      <c r="G75" s="4"/>
    </row>
    <row r="76" spans="1:7" ht="15.75">
      <c r="A76" s="1"/>
      <c r="G76" s="4"/>
    </row>
    <row r="77" spans="1:7" ht="15.75">
      <c r="A77" s="1"/>
      <c r="G77" s="4"/>
    </row>
    <row r="78" spans="1:7" ht="15.75">
      <c r="A78" s="1"/>
      <c r="G78" s="4"/>
    </row>
    <row r="79" spans="1:7" ht="15.75">
      <c r="A79" s="1"/>
      <c r="G79" s="4"/>
    </row>
    <row r="80" spans="1:7" ht="15.75">
      <c r="A80" s="1"/>
      <c r="G80" s="4"/>
    </row>
    <row r="81" ht="15.75">
      <c r="A81" s="1"/>
    </row>
    <row r="82" ht="15.75">
      <c r="A82" s="1"/>
    </row>
    <row r="83" spans="1:7" ht="15.75">
      <c r="A83" s="1"/>
      <c r="G83" s="4"/>
    </row>
    <row r="84" spans="1:7" ht="15.75">
      <c r="A84" s="1"/>
      <c r="G84" s="4"/>
    </row>
    <row r="85" spans="1:7" ht="15.75">
      <c r="A85" s="1"/>
      <c r="G85" s="4"/>
    </row>
    <row r="86" ht="15.75">
      <c r="A86" s="1"/>
    </row>
    <row r="87" ht="15.75">
      <c r="A87" s="1"/>
    </row>
    <row r="88" ht="15.75">
      <c r="A88" s="8"/>
    </row>
    <row r="89" ht="15.75">
      <c r="A89" s="1"/>
    </row>
    <row r="90" spans="1:7" ht="15.75">
      <c r="A90" s="1"/>
      <c r="G90" s="4"/>
    </row>
    <row r="91" spans="1:7" ht="15.75">
      <c r="A91" s="1"/>
      <c r="G91" s="4"/>
    </row>
    <row r="92" spans="1:7" ht="15.75">
      <c r="A92" s="1"/>
      <c r="G92" s="4"/>
    </row>
    <row r="93" spans="1:7" ht="15.75">
      <c r="A93" s="1"/>
      <c r="G93" s="4"/>
    </row>
    <row r="94" spans="1:7" ht="15.75">
      <c r="A94" s="1"/>
      <c r="G94" s="4"/>
    </row>
    <row r="95" spans="1:7" ht="15.75">
      <c r="A95" s="1"/>
      <c r="G95" s="4"/>
    </row>
    <row r="96" spans="1:7" ht="15.75">
      <c r="A96" s="1"/>
      <c r="G96" s="4"/>
    </row>
    <row r="97" spans="1:7" ht="15.75">
      <c r="A97" s="1"/>
      <c r="G97" s="4"/>
    </row>
    <row r="98" spans="1:7" ht="15.75">
      <c r="A98" s="1"/>
      <c r="G98" s="4"/>
    </row>
    <row r="99" spans="1:7" ht="15.75">
      <c r="A99" s="1"/>
      <c r="G99" s="4"/>
    </row>
    <row r="100" spans="1:7" ht="15.75">
      <c r="A100" s="1"/>
      <c r="G100" s="4"/>
    </row>
    <row r="101" spans="1:7" ht="15.75">
      <c r="A101" s="1"/>
      <c r="G101" s="4"/>
    </row>
    <row r="102" ht="15.75">
      <c r="A102" s="1"/>
    </row>
    <row r="103" ht="15.75">
      <c r="A103" s="1"/>
    </row>
    <row r="104" ht="15.75">
      <c r="A104" s="1"/>
    </row>
    <row r="105" ht="15.75">
      <c r="A105" s="8"/>
    </row>
    <row r="106" ht="15.75">
      <c r="A106" s="8"/>
    </row>
    <row r="107" ht="15.75">
      <c r="A107" s="8"/>
    </row>
    <row r="108" ht="15.75">
      <c r="A108" s="1"/>
    </row>
    <row r="109" ht="15.75">
      <c r="A109" s="1"/>
    </row>
    <row r="110" spans="1:7" ht="15.75">
      <c r="A110" s="1"/>
      <c r="G110" s="4"/>
    </row>
    <row r="111" spans="1:7" ht="15.75">
      <c r="A111" s="1"/>
      <c r="G111" s="4"/>
    </row>
    <row r="112" spans="1:7" ht="15.75">
      <c r="A112" s="1"/>
      <c r="G112" s="4"/>
    </row>
    <row r="113" spans="1:7" ht="15.75">
      <c r="A113" s="1"/>
      <c r="G113" s="4"/>
    </row>
    <row r="114" spans="1:7" ht="15.75">
      <c r="A114" s="1"/>
      <c r="G114" s="4"/>
    </row>
    <row r="115" spans="1:7" ht="15.75">
      <c r="A115" s="1"/>
      <c r="G115" s="4"/>
    </row>
    <row r="116" spans="1:7" ht="15.75">
      <c r="A116" s="1"/>
      <c r="G116" s="4"/>
    </row>
    <row r="117" spans="1:7" ht="15.75">
      <c r="A117" s="1"/>
      <c r="G117" s="4"/>
    </row>
    <row r="118" spans="1:7" ht="15.75">
      <c r="A118" s="1"/>
      <c r="G118" s="4"/>
    </row>
    <row r="119" spans="1:7" ht="15.75">
      <c r="A119" s="1"/>
      <c r="G119" s="4"/>
    </row>
    <row r="120" spans="1:7" ht="15.75">
      <c r="A120" s="1"/>
      <c r="G120" s="4"/>
    </row>
    <row r="121" spans="1:7" ht="15.75">
      <c r="A121" s="1"/>
      <c r="G121" s="4"/>
    </row>
    <row r="122" spans="1:7" ht="15.75">
      <c r="A122" s="1"/>
      <c r="G122" s="4"/>
    </row>
    <row r="123" spans="1:7" ht="15.75">
      <c r="A123" s="1"/>
      <c r="G123" s="4"/>
    </row>
    <row r="124" spans="1:7" ht="15.75">
      <c r="A124" s="1"/>
      <c r="G124" s="4"/>
    </row>
    <row r="125" ht="15.75">
      <c r="A125" s="1"/>
    </row>
    <row r="126" ht="15.75">
      <c r="A126" s="1"/>
    </row>
    <row r="128" ht="15.75">
      <c r="A128" s="1"/>
    </row>
    <row r="129" ht="15.75">
      <c r="A129" s="1"/>
    </row>
    <row r="131" ht="15.75">
      <c r="A131" s="1"/>
    </row>
    <row r="132" spans="1:7" ht="15.75">
      <c r="A132" s="1"/>
      <c r="G132" s="4"/>
    </row>
    <row r="133" spans="1:7" ht="15.75">
      <c r="A133" s="1"/>
      <c r="G133" s="4"/>
    </row>
    <row r="134" spans="1:7" ht="15.75">
      <c r="A134" s="1"/>
      <c r="G134" s="4"/>
    </row>
    <row r="135" spans="1:7" ht="15.75">
      <c r="A135" s="1"/>
      <c r="G135" s="4"/>
    </row>
    <row r="136" spans="1:7" ht="15.75">
      <c r="A136" s="1"/>
      <c r="G136" s="4"/>
    </row>
    <row r="137" spans="1:7" ht="15.75">
      <c r="A137" s="1"/>
      <c r="G137" s="4"/>
    </row>
    <row r="138" spans="1:7" ht="15.75">
      <c r="A138" s="1"/>
      <c r="G138" s="4"/>
    </row>
    <row r="139" spans="1:7" ht="15.75">
      <c r="A139" s="1"/>
      <c r="G139" s="4"/>
    </row>
    <row r="140" spans="1:7" ht="15.75">
      <c r="A140" s="1"/>
      <c r="G140" s="4"/>
    </row>
    <row r="141" spans="1:7" ht="15.75">
      <c r="A141" s="1"/>
      <c r="G141" s="4"/>
    </row>
    <row r="142" ht="15.75">
      <c r="A142" s="1"/>
    </row>
    <row r="143" ht="15.75">
      <c r="A143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spans="1:7" ht="15.75">
      <c r="A149" s="1"/>
      <c r="G149" s="4"/>
    </row>
    <row r="150" spans="1:7" ht="15.75">
      <c r="A150" s="1"/>
      <c r="G150" s="4"/>
    </row>
    <row r="151" spans="1:7" ht="15.75">
      <c r="A151" s="1"/>
      <c r="G151" s="4"/>
    </row>
    <row r="152" spans="1:7" ht="15.75">
      <c r="A152" s="1"/>
      <c r="G152" s="4"/>
    </row>
    <row r="153" spans="1:7" ht="15.75">
      <c r="A153" s="1"/>
      <c r="G153" s="4"/>
    </row>
    <row r="154" spans="1:7" ht="15.75">
      <c r="A154" s="1"/>
      <c r="G154" s="4"/>
    </row>
    <row r="155" spans="1:7" ht="15.75">
      <c r="A155" s="1"/>
      <c r="G155" s="4"/>
    </row>
    <row r="156" spans="1:7" ht="15.75">
      <c r="A156" s="1"/>
      <c r="G156" s="4"/>
    </row>
    <row r="157" spans="1:7" ht="15.75">
      <c r="A157" s="1"/>
      <c r="G157" s="4"/>
    </row>
    <row r="158" spans="1:7" ht="15.75">
      <c r="A158" s="1"/>
      <c r="G158" s="4"/>
    </row>
    <row r="159" spans="1:7" ht="15.75">
      <c r="A159" s="1"/>
      <c r="G159" s="4"/>
    </row>
    <row r="160" spans="1:7" ht="15.75">
      <c r="A160" s="1"/>
      <c r="G160" s="4"/>
    </row>
    <row r="161" spans="1:7" ht="15.75">
      <c r="A161" s="1"/>
      <c r="G161" s="4"/>
    </row>
    <row r="162" spans="1:7" ht="15.75">
      <c r="A162" s="1"/>
      <c r="G162" s="4"/>
    </row>
    <row r="163" ht="15.75">
      <c r="A163" s="1"/>
    </row>
    <row r="164" ht="15.75">
      <c r="A164" s="1"/>
    </row>
    <row r="166" ht="15.75">
      <c r="A166" s="1"/>
    </row>
    <row r="167" ht="15.75">
      <c r="A167" s="1"/>
    </row>
    <row r="169" ht="15.75">
      <c r="A169" s="1"/>
    </row>
    <row r="170" spans="1:7" ht="15.75">
      <c r="A170" s="1"/>
      <c r="G170" s="4"/>
    </row>
    <row r="171" spans="1:7" ht="15">
      <c r="A171" s="23"/>
      <c r="G171" s="4"/>
    </row>
    <row r="172" ht="15">
      <c r="G172" s="4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7">
      <selection activeCell="J14" sqref="J14"/>
    </sheetView>
  </sheetViews>
  <sheetFormatPr defaultColWidth="9.140625" defaultRowHeight="15"/>
  <cols>
    <col min="1" max="3" width="21.7109375" style="0" customWidth="1"/>
    <col min="4" max="4" width="5.57421875" style="0" customWidth="1"/>
    <col min="5" max="5" width="5.28125" style="0" customWidth="1"/>
    <col min="6" max="6" width="5.140625" style="0" customWidth="1"/>
    <col min="7" max="7" width="5.00390625" style="0" customWidth="1"/>
    <col min="8" max="8" width="4.57421875" style="0" customWidth="1"/>
    <col min="9" max="9" width="6.140625" style="0" customWidth="1"/>
    <col min="10" max="10" width="8.8515625" style="0" customWidth="1"/>
    <col min="11" max="16384" width="21.7109375" style="0" customWidth="1"/>
  </cols>
  <sheetData>
    <row r="1" spans="1:9" ht="15.75">
      <c r="A1" s="1" t="s">
        <v>82</v>
      </c>
      <c r="B1" t="s">
        <v>139</v>
      </c>
      <c r="C1" t="s">
        <v>237</v>
      </c>
      <c r="D1" t="s">
        <v>51</v>
      </c>
      <c r="E1">
        <v>212</v>
      </c>
      <c r="F1">
        <v>1982</v>
      </c>
      <c r="G1" s="4">
        <v>0.020972222222222222</v>
      </c>
      <c r="H1" t="s">
        <v>58</v>
      </c>
      <c r="I1">
        <v>0</v>
      </c>
    </row>
    <row r="2" spans="1:9" ht="15.75">
      <c r="A2" s="1" t="s">
        <v>82</v>
      </c>
      <c r="B2" t="s">
        <v>140</v>
      </c>
      <c r="C2" t="s">
        <v>237</v>
      </c>
      <c r="D2" t="s">
        <v>55</v>
      </c>
      <c r="E2">
        <v>206</v>
      </c>
      <c r="F2">
        <v>1987</v>
      </c>
      <c r="G2" s="4">
        <v>0.02525462962962963</v>
      </c>
      <c r="H2" t="s">
        <v>58</v>
      </c>
      <c r="I2">
        <v>0</v>
      </c>
    </row>
    <row r="3" spans="1:9" ht="15.75">
      <c r="A3" s="1" t="s">
        <v>82</v>
      </c>
      <c r="B3" t="s">
        <v>135</v>
      </c>
      <c r="C3" t="s">
        <v>237</v>
      </c>
      <c r="D3" t="s">
        <v>51</v>
      </c>
      <c r="E3">
        <v>211</v>
      </c>
      <c r="F3">
        <v>1986</v>
      </c>
      <c r="G3" s="4">
        <v>0.02528935185185185</v>
      </c>
      <c r="H3" t="s">
        <v>58</v>
      </c>
      <c r="I3">
        <v>0</v>
      </c>
    </row>
    <row r="4" spans="1:9" ht="15.75">
      <c r="A4" s="1" t="s">
        <v>39</v>
      </c>
      <c r="B4" t="s">
        <v>67</v>
      </c>
      <c r="C4" t="s">
        <v>235</v>
      </c>
      <c r="D4" t="s">
        <v>60</v>
      </c>
      <c r="E4">
        <v>6</v>
      </c>
      <c r="F4">
        <v>1950</v>
      </c>
      <c r="G4" s="4">
        <v>0.0390625</v>
      </c>
      <c r="H4" t="s">
        <v>58</v>
      </c>
      <c r="I4">
        <v>0</v>
      </c>
    </row>
    <row r="5" spans="1:3" ht="15.75">
      <c r="A5" s="8" t="s">
        <v>29</v>
      </c>
      <c r="B5" t="s">
        <v>124</v>
      </c>
      <c r="C5" t="s">
        <v>125</v>
      </c>
    </row>
    <row r="6" spans="1:9" ht="15.75">
      <c r="A6" s="1" t="s">
        <v>82</v>
      </c>
      <c r="B6" t="s">
        <v>99</v>
      </c>
      <c r="C6" t="s">
        <v>242</v>
      </c>
      <c r="D6" t="s">
        <v>52</v>
      </c>
      <c r="E6">
        <v>29</v>
      </c>
      <c r="F6">
        <v>1961</v>
      </c>
      <c r="G6" s="4">
        <v>0.048171296296296295</v>
      </c>
      <c r="H6" t="s">
        <v>58</v>
      </c>
      <c r="I6">
        <v>0</v>
      </c>
    </row>
    <row r="7" spans="1:5" ht="15">
      <c r="A7" s="2" t="s">
        <v>109</v>
      </c>
      <c r="B7" t="s">
        <v>110</v>
      </c>
      <c r="C7" t="s">
        <v>111</v>
      </c>
      <c r="D7" t="s">
        <v>112</v>
      </c>
      <c r="E7" t="s">
        <v>113</v>
      </c>
    </row>
    <row r="8" spans="1:9" ht="15.75">
      <c r="A8" s="1" t="s">
        <v>39</v>
      </c>
      <c r="B8" t="s">
        <v>233</v>
      </c>
      <c r="C8" t="s">
        <v>234</v>
      </c>
      <c r="E8">
        <v>500</v>
      </c>
      <c r="F8">
        <v>1997</v>
      </c>
      <c r="G8" s="4">
        <v>0.029826388888888892</v>
      </c>
      <c r="H8">
        <v>7</v>
      </c>
      <c r="I8">
        <v>30</v>
      </c>
    </row>
    <row r="9" spans="1:9" ht="15.75">
      <c r="A9" s="1" t="s">
        <v>82</v>
      </c>
      <c r="B9" t="s">
        <v>241</v>
      </c>
      <c r="C9" t="s">
        <v>234</v>
      </c>
      <c r="E9">
        <v>501</v>
      </c>
      <c r="G9" s="4">
        <v>0.03425925925925926</v>
      </c>
      <c r="H9" t="s">
        <v>58</v>
      </c>
      <c r="I9">
        <v>0</v>
      </c>
    </row>
    <row r="10" spans="1:9" ht="15.75">
      <c r="A10" s="1" t="s">
        <v>39</v>
      </c>
      <c r="B10" t="s">
        <v>41</v>
      </c>
      <c r="C10" t="s">
        <v>42</v>
      </c>
      <c r="D10" t="s">
        <v>43</v>
      </c>
      <c r="E10" t="s">
        <v>44</v>
      </c>
      <c r="F10" t="s">
        <v>45</v>
      </c>
      <c r="G10" t="s">
        <v>129</v>
      </c>
      <c r="H10" t="s">
        <v>10</v>
      </c>
      <c r="I10" t="s">
        <v>49</v>
      </c>
    </row>
    <row r="11" spans="1:9" ht="15.75">
      <c r="A11" s="1" t="s">
        <v>82</v>
      </c>
      <c r="B11" t="s">
        <v>41</v>
      </c>
      <c r="C11" t="s">
        <v>42</v>
      </c>
      <c r="D11" t="s">
        <v>43</v>
      </c>
      <c r="E11" t="s">
        <v>44</v>
      </c>
      <c r="F11" t="s">
        <v>45</v>
      </c>
      <c r="G11" t="s">
        <v>129</v>
      </c>
      <c r="H11" t="s">
        <v>10</v>
      </c>
      <c r="I11" t="s">
        <v>49</v>
      </c>
    </row>
    <row r="12" spans="1:9" ht="15.75">
      <c r="A12" s="1" t="s">
        <v>82</v>
      </c>
      <c r="B12" t="s">
        <v>144</v>
      </c>
      <c r="C12" t="s">
        <v>238</v>
      </c>
      <c r="D12" t="s">
        <v>52</v>
      </c>
      <c r="E12">
        <v>203</v>
      </c>
      <c r="F12">
        <v>1985</v>
      </c>
      <c r="G12" s="4">
        <v>0.02766203703703704</v>
      </c>
      <c r="H12" t="s">
        <v>58</v>
      </c>
      <c r="I12">
        <v>0</v>
      </c>
    </row>
    <row r="13" spans="1:7" ht="15.75">
      <c r="A13" s="1"/>
      <c r="G13" s="4"/>
    </row>
    <row r="14" spans="1:10" ht="15.75">
      <c r="A14" s="1" t="s">
        <v>39</v>
      </c>
      <c r="B14" t="s">
        <v>130</v>
      </c>
      <c r="C14" t="s">
        <v>6</v>
      </c>
      <c r="D14" t="s">
        <v>51</v>
      </c>
      <c r="E14">
        <v>209</v>
      </c>
      <c r="F14">
        <v>1992</v>
      </c>
      <c r="G14" s="4">
        <v>0.02056712962962963</v>
      </c>
      <c r="H14">
        <v>1</v>
      </c>
      <c r="I14">
        <v>40</v>
      </c>
      <c r="J14">
        <f>SUM(I14:I17)</f>
        <v>127</v>
      </c>
    </row>
    <row r="15" spans="1:9" ht="15.75">
      <c r="A15" s="1" t="s">
        <v>39</v>
      </c>
      <c r="B15" t="s">
        <v>131</v>
      </c>
      <c r="C15" t="s">
        <v>6</v>
      </c>
      <c r="D15" t="s">
        <v>51</v>
      </c>
      <c r="E15">
        <v>210</v>
      </c>
      <c r="F15">
        <v>1983</v>
      </c>
      <c r="G15" s="4">
        <v>0.024120370370370372</v>
      </c>
      <c r="H15">
        <v>5</v>
      </c>
      <c r="I15">
        <v>32</v>
      </c>
    </row>
    <row r="16" spans="1:9" ht="15.75">
      <c r="A16" s="1" t="s">
        <v>39</v>
      </c>
      <c r="B16" t="s">
        <v>71</v>
      </c>
      <c r="C16" t="s">
        <v>6</v>
      </c>
      <c r="D16" t="s">
        <v>52</v>
      </c>
      <c r="E16">
        <v>71</v>
      </c>
      <c r="F16">
        <v>1998</v>
      </c>
      <c r="G16" s="4">
        <v>0.036423611111111115</v>
      </c>
      <c r="H16">
        <v>9</v>
      </c>
      <c r="I16">
        <v>28</v>
      </c>
    </row>
    <row r="17" spans="1:9" ht="15.75">
      <c r="A17" s="1" t="s">
        <v>39</v>
      </c>
      <c r="B17" t="s">
        <v>72</v>
      </c>
      <c r="C17" t="s">
        <v>6</v>
      </c>
      <c r="D17" t="s">
        <v>52</v>
      </c>
      <c r="E17">
        <v>75</v>
      </c>
      <c r="F17">
        <v>1997</v>
      </c>
      <c r="G17" s="4">
        <v>0.0383912037037037</v>
      </c>
      <c r="H17">
        <v>10</v>
      </c>
      <c r="I17">
        <v>27</v>
      </c>
    </row>
    <row r="18" spans="1:9" ht="15.75">
      <c r="A18" s="1" t="s">
        <v>39</v>
      </c>
      <c r="B18" t="s">
        <v>70</v>
      </c>
      <c r="C18" t="s">
        <v>6</v>
      </c>
      <c r="D18" t="s">
        <v>60</v>
      </c>
      <c r="E18">
        <v>56</v>
      </c>
      <c r="F18">
        <v>1997</v>
      </c>
      <c r="G18" s="4">
        <v>0.039386574074074074</v>
      </c>
      <c r="H18">
        <v>11</v>
      </c>
      <c r="I18">
        <v>26</v>
      </c>
    </row>
    <row r="19" spans="1:9" ht="15.75">
      <c r="A19" s="1" t="s">
        <v>39</v>
      </c>
      <c r="B19" t="s">
        <v>64</v>
      </c>
      <c r="C19" t="s">
        <v>6</v>
      </c>
      <c r="D19" t="s">
        <v>55</v>
      </c>
      <c r="E19">
        <v>55</v>
      </c>
      <c r="F19">
        <v>1997</v>
      </c>
      <c r="G19" s="4">
        <v>0.042847222222222224</v>
      </c>
      <c r="H19">
        <v>13</v>
      </c>
      <c r="I19">
        <v>24</v>
      </c>
    </row>
    <row r="20" spans="1:10" ht="15.75">
      <c r="A20" s="1" t="s">
        <v>82</v>
      </c>
      <c r="B20" t="s">
        <v>239</v>
      </c>
      <c r="C20" t="s">
        <v>6</v>
      </c>
      <c r="D20" t="s">
        <v>62</v>
      </c>
      <c r="E20">
        <v>63</v>
      </c>
      <c r="F20">
        <v>1979</v>
      </c>
      <c r="G20" s="4">
        <v>0.03128472222222222</v>
      </c>
      <c r="H20" t="s">
        <v>240</v>
      </c>
      <c r="I20">
        <v>0</v>
      </c>
      <c r="J20">
        <v>0</v>
      </c>
    </row>
    <row r="21" spans="1:7" ht="15.75">
      <c r="A21" s="1"/>
      <c r="G21" s="4"/>
    </row>
    <row r="22" spans="1:10" ht="15.75">
      <c r="A22" s="1" t="s">
        <v>39</v>
      </c>
      <c r="B22" t="s">
        <v>53</v>
      </c>
      <c r="C22" t="s">
        <v>5</v>
      </c>
      <c r="D22" t="s">
        <v>51</v>
      </c>
      <c r="E22">
        <v>104</v>
      </c>
      <c r="F22">
        <v>1995</v>
      </c>
      <c r="G22" s="4">
        <v>0.020625</v>
      </c>
      <c r="H22">
        <v>2</v>
      </c>
      <c r="I22">
        <v>37</v>
      </c>
      <c r="J22">
        <f>SUM(I22:I25)</f>
        <v>136</v>
      </c>
    </row>
    <row r="23" spans="1:9" ht="15.75">
      <c r="A23" s="1" t="s">
        <v>39</v>
      </c>
      <c r="B23" t="s">
        <v>54</v>
      </c>
      <c r="C23" t="s">
        <v>5</v>
      </c>
      <c r="D23" t="s">
        <v>55</v>
      </c>
      <c r="E23">
        <v>92</v>
      </c>
      <c r="F23">
        <v>1996</v>
      </c>
      <c r="G23" s="4">
        <v>0.023472222222222217</v>
      </c>
      <c r="H23">
        <v>3</v>
      </c>
      <c r="I23">
        <v>35</v>
      </c>
    </row>
    <row r="24" spans="1:9" ht="15.75">
      <c r="A24" s="1" t="s">
        <v>39</v>
      </c>
      <c r="B24" t="s">
        <v>59</v>
      </c>
      <c r="C24" t="s">
        <v>5</v>
      </c>
      <c r="D24" t="s">
        <v>51</v>
      </c>
      <c r="E24">
        <v>102</v>
      </c>
      <c r="F24">
        <v>1998</v>
      </c>
      <c r="G24" s="4">
        <v>0.02349537037037037</v>
      </c>
      <c r="H24">
        <v>4</v>
      </c>
      <c r="I24">
        <v>33</v>
      </c>
    </row>
    <row r="25" spans="1:9" ht="15.75">
      <c r="A25" s="1" t="s">
        <v>39</v>
      </c>
      <c r="B25" t="s">
        <v>61</v>
      </c>
      <c r="C25" t="s">
        <v>5</v>
      </c>
      <c r="D25" t="s">
        <v>55</v>
      </c>
      <c r="E25">
        <v>90</v>
      </c>
      <c r="F25">
        <v>1997</v>
      </c>
      <c r="G25" s="4">
        <v>0.02584490740740741</v>
      </c>
      <c r="H25">
        <v>6</v>
      </c>
      <c r="I25">
        <v>31</v>
      </c>
    </row>
    <row r="26" spans="1:9" ht="15.75">
      <c r="A26" s="1" t="s">
        <v>39</v>
      </c>
      <c r="B26" t="s">
        <v>50</v>
      </c>
      <c r="C26" t="s">
        <v>5</v>
      </c>
      <c r="D26" t="s">
        <v>51</v>
      </c>
      <c r="E26">
        <v>70</v>
      </c>
      <c r="F26">
        <v>1989</v>
      </c>
      <c r="G26" s="4">
        <v>0.0330787037037037</v>
      </c>
      <c r="H26">
        <v>8</v>
      </c>
      <c r="I26">
        <v>29</v>
      </c>
    </row>
    <row r="27" spans="1:10" ht="15.75">
      <c r="A27" s="1" t="s">
        <v>82</v>
      </c>
      <c r="B27" t="s">
        <v>93</v>
      </c>
      <c r="C27" t="s">
        <v>5</v>
      </c>
      <c r="D27" t="s">
        <v>60</v>
      </c>
      <c r="E27">
        <v>106</v>
      </c>
      <c r="F27">
        <v>1998</v>
      </c>
      <c r="G27" s="4">
        <v>0.020729166666666667</v>
      </c>
      <c r="H27">
        <v>1</v>
      </c>
      <c r="I27">
        <v>40</v>
      </c>
      <c r="J27">
        <f>SUM(I27:I30)</f>
        <v>142</v>
      </c>
    </row>
    <row r="28" spans="1:9" ht="15.75">
      <c r="A28" s="1" t="s">
        <v>82</v>
      </c>
      <c r="B28" t="s">
        <v>138</v>
      </c>
      <c r="C28" t="s">
        <v>5</v>
      </c>
      <c r="D28" t="s">
        <v>51</v>
      </c>
      <c r="E28">
        <v>207</v>
      </c>
      <c r="F28">
        <v>1985</v>
      </c>
      <c r="G28" s="4">
        <v>0.020983796296296296</v>
      </c>
      <c r="H28">
        <v>2</v>
      </c>
      <c r="I28">
        <v>37</v>
      </c>
    </row>
    <row r="29" spans="1:9" ht="15.75">
      <c r="A29" s="1" t="s">
        <v>82</v>
      </c>
      <c r="B29" t="s">
        <v>86</v>
      </c>
      <c r="C29" t="s">
        <v>5</v>
      </c>
      <c r="D29" t="s">
        <v>55</v>
      </c>
      <c r="E29">
        <v>40</v>
      </c>
      <c r="F29">
        <v>1981</v>
      </c>
      <c r="G29" s="4">
        <v>0.021064814814814814</v>
      </c>
      <c r="H29">
        <v>4</v>
      </c>
      <c r="I29">
        <v>33</v>
      </c>
    </row>
    <row r="30" spans="1:9" ht="15.75">
      <c r="A30" s="1" t="s">
        <v>82</v>
      </c>
      <c r="B30" t="s">
        <v>84</v>
      </c>
      <c r="C30" t="s">
        <v>5</v>
      </c>
      <c r="D30" t="s">
        <v>51</v>
      </c>
      <c r="E30">
        <v>34</v>
      </c>
      <c r="F30">
        <v>1981</v>
      </c>
      <c r="G30" s="4">
        <v>0.023344907407407408</v>
      </c>
      <c r="H30">
        <v>5</v>
      </c>
      <c r="I30">
        <v>32</v>
      </c>
    </row>
    <row r="31" spans="1:9" ht="15.75">
      <c r="A31" s="1" t="s">
        <v>82</v>
      </c>
      <c r="B31" t="s">
        <v>87</v>
      </c>
      <c r="C31" t="s">
        <v>5</v>
      </c>
      <c r="D31" t="s">
        <v>55</v>
      </c>
      <c r="E31">
        <v>89</v>
      </c>
      <c r="F31">
        <v>1987</v>
      </c>
      <c r="G31" s="4">
        <v>0.02377314814814815</v>
      </c>
      <c r="H31">
        <v>6</v>
      </c>
      <c r="I31">
        <v>31</v>
      </c>
    </row>
    <row r="32" spans="1:9" ht="15.75">
      <c r="A32" s="1" t="s">
        <v>82</v>
      </c>
      <c r="B32" t="s">
        <v>95</v>
      </c>
      <c r="C32" t="s">
        <v>5</v>
      </c>
      <c r="D32" t="s">
        <v>55</v>
      </c>
      <c r="E32">
        <v>94</v>
      </c>
      <c r="F32">
        <v>1980</v>
      </c>
      <c r="G32" s="4">
        <v>0.024687499999999998</v>
      </c>
      <c r="H32">
        <v>7</v>
      </c>
      <c r="I32">
        <v>30</v>
      </c>
    </row>
    <row r="33" spans="1:7" ht="15.75">
      <c r="A33" s="1"/>
      <c r="G33" s="4"/>
    </row>
    <row r="34" spans="1:10" ht="15.75">
      <c r="A34" s="1" t="s">
        <v>39</v>
      </c>
      <c r="B34" t="s">
        <v>132</v>
      </c>
      <c r="C34" t="s">
        <v>7</v>
      </c>
      <c r="E34">
        <v>117</v>
      </c>
      <c r="F34">
        <v>1985</v>
      </c>
      <c r="G34" s="4">
        <v>0.04050925925925926</v>
      </c>
      <c r="H34">
        <v>12</v>
      </c>
      <c r="I34">
        <v>25</v>
      </c>
      <c r="J34">
        <v>25</v>
      </c>
    </row>
    <row r="35" spans="1:10" ht="15.75">
      <c r="A35" s="1" t="s">
        <v>82</v>
      </c>
      <c r="B35" t="s">
        <v>88</v>
      </c>
      <c r="C35" t="s">
        <v>7</v>
      </c>
      <c r="D35" t="s">
        <v>55</v>
      </c>
      <c r="E35">
        <v>116</v>
      </c>
      <c r="F35">
        <v>1997</v>
      </c>
      <c r="G35" s="4">
        <v>0.021030092592592597</v>
      </c>
      <c r="H35">
        <v>3</v>
      </c>
      <c r="I35">
        <v>35</v>
      </c>
      <c r="J35">
        <f>SUM(I35:I36)</f>
        <v>64</v>
      </c>
    </row>
    <row r="36" spans="1:9" ht="15.75">
      <c r="A36" s="1" t="s">
        <v>82</v>
      </c>
      <c r="B36" t="s">
        <v>96</v>
      </c>
      <c r="C36" t="s">
        <v>7</v>
      </c>
      <c r="D36" t="s">
        <v>52</v>
      </c>
      <c r="E36">
        <v>113</v>
      </c>
      <c r="F36">
        <v>1997</v>
      </c>
      <c r="G36" s="4">
        <v>0.026909722222222224</v>
      </c>
      <c r="H36">
        <v>8</v>
      </c>
      <c r="I36">
        <v>29</v>
      </c>
    </row>
    <row r="37" spans="1:7" ht="15.75">
      <c r="A37" s="1"/>
      <c r="G37" s="4"/>
    </row>
    <row r="38" spans="1:10" ht="15.75">
      <c r="A38" s="1" t="s">
        <v>82</v>
      </c>
      <c r="B38" t="s">
        <v>145</v>
      </c>
      <c r="C38" t="s">
        <v>143</v>
      </c>
      <c r="D38" t="s">
        <v>52</v>
      </c>
      <c r="E38">
        <v>412</v>
      </c>
      <c r="F38">
        <v>1994</v>
      </c>
      <c r="G38" s="4">
        <v>0.028460648148148148</v>
      </c>
      <c r="H38">
        <v>9</v>
      </c>
      <c r="I38">
        <v>28</v>
      </c>
      <c r="J38">
        <f>SUM(I38:I40)</f>
        <v>55</v>
      </c>
    </row>
    <row r="39" spans="1:9" ht="15.75">
      <c r="A39" s="1" t="s">
        <v>82</v>
      </c>
      <c r="B39" t="s">
        <v>146</v>
      </c>
      <c r="C39" t="s">
        <v>143</v>
      </c>
      <c r="D39" t="s">
        <v>52</v>
      </c>
      <c r="E39">
        <v>409</v>
      </c>
      <c r="F39">
        <v>1995</v>
      </c>
      <c r="G39" s="4">
        <v>0.0436574074074074</v>
      </c>
      <c r="H39">
        <v>10</v>
      </c>
      <c r="I39">
        <v>27</v>
      </c>
    </row>
    <row r="40" spans="1:9" ht="15.75">
      <c r="A40" s="1" t="s">
        <v>82</v>
      </c>
      <c r="B40" t="s">
        <v>142</v>
      </c>
      <c r="C40" t="s">
        <v>143</v>
      </c>
      <c r="D40" t="s">
        <v>55</v>
      </c>
      <c r="E40">
        <v>411</v>
      </c>
      <c r="F40">
        <v>1993</v>
      </c>
      <c r="I40">
        <v>0</v>
      </c>
    </row>
    <row r="41" spans="1:3" ht="15.75">
      <c r="A41" s="8" t="s">
        <v>32</v>
      </c>
      <c r="B41" t="s">
        <v>120</v>
      </c>
      <c r="C41" t="s">
        <v>121</v>
      </c>
    </row>
    <row r="42" spans="1:3" ht="15.75">
      <c r="A42" s="8" t="s">
        <v>32</v>
      </c>
      <c r="B42" t="s">
        <v>126</v>
      </c>
      <c r="C42" t="s">
        <v>121</v>
      </c>
    </row>
    <row r="43" spans="1:3" ht="15.75">
      <c r="A43" s="8" t="s">
        <v>26</v>
      </c>
      <c r="B43" t="s">
        <v>118</v>
      </c>
      <c r="C43" t="s">
        <v>119</v>
      </c>
    </row>
    <row r="44" spans="1:5" ht="15">
      <c r="A44" s="2" t="s">
        <v>109</v>
      </c>
      <c r="B44" t="s">
        <v>114</v>
      </c>
      <c r="C44" t="s">
        <v>115</v>
      </c>
      <c r="D44" t="s">
        <v>116</v>
      </c>
      <c r="E44" t="s">
        <v>117</v>
      </c>
    </row>
    <row r="45" spans="1:9" ht="15.75">
      <c r="A45" s="1" t="s">
        <v>82</v>
      </c>
      <c r="B45" t="s">
        <v>89</v>
      </c>
      <c r="C45" t="s">
        <v>90</v>
      </c>
      <c r="E45">
        <v>163</v>
      </c>
      <c r="F45">
        <v>1998</v>
      </c>
      <c r="G45" s="4">
        <v>0.02428240740740741</v>
      </c>
      <c r="H45" t="s">
        <v>58</v>
      </c>
      <c r="I45">
        <v>0</v>
      </c>
    </row>
    <row r="46" spans="1:9" ht="15.75">
      <c r="A46" s="1" t="s">
        <v>82</v>
      </c>
      <c r="B46" t="s">
        <v>102</v>
      </c>
      <c r="C46" t="s">
        <v>243</v>
      </c>
      <c r="D46" t="s">
        <v>55</v>
      </c>
      <c r="E46">
        <v>159</v>
      </c>
      <c r="F46">
        <v>1983</v>
      </c>
      <c r="G46" s="4">
        <v>0.051631944444444446</v>
      </c>
      <c r="H46" t="s">
        <v>58</v>
      </c>
      <c r="I46">
        <v>0</v>
      </c>
    </row>
    <row r="47" spans="1:2" ht="15.75">
      <c r="A47" s="8" t="s">
        <v>231</v>
      </c>
      <c r="B47" t="s">
        <v>36</v>
      </c>
    </row>
    <row r="48" spans="1:2" ht="15.75">
      <c r="A48" s="1" t="s">
        <v>39</v>
      </c>
      <c r="B48" t="s">
        <v>232</v>
      </c>
    </row>
    <row r="49" ht="15.75">
      <c r="A49" s="1" t="s">
        <v>39</v>
      </c>
    </row>
    <row r="50" spans="1:2" ht="15.75">
      <c r="A50" s="8" t="s">
        <v>122</v>
      </c>
      <c r="B50" t="s">
        <v>123</v>
      </c>
    </row>
    <row r="51" spans="1:2" ht="15.75">
      <c r="A51" s="1" t="s">
        <v>82</v>
      </c>
      <c r="B51" t="s">
        <v>236</v>
      </c>
    </row>
    <row r="52" ht="15.75">
      <c r="A52" s="1" t="s">
        <v>82</v>
      </c>
    </row>
    <row r="53" spans="1:2" ht="15.75">
      <c r="A53" s="8" t="s">
        <v>37</v>
      </c>
      <c r="B53" t="s">
        <v>38</v>
      </c>
    </row>
    <row r="54" ht="15">
      <c r="A5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4">
      <selection activeCell="L10" sqref="L10"/>
    </sheetView>
  </sheetViews>
  <sheetFormatPr defaultColWidth="9.140625" defaultRowHeight="15"/>
  <cols>
    <col min="2" max="2" width="21.140625" style="0" customWidth="1"/>
    <col min="3" max="3" width="24.00390625" style="0" customWidth="1"/>
  </cols>
  <sheetData>
    <row r="1" spans="1:3" ht="15.75">
      <c r="A1" s="8" t="s">
        <v>29</v>
      </c>
      <c r="B1" t="s">
        <v>124</v>
      </c>
      <c r="C1" t="s">
        <v>125</v>
      </c>
    </row>
    <row r="2" spans="1:11" ht="15.75">
      <c r="A2" s="1" t="s">
        <v>147</v>
      </c>
      <c r="B2" t="s">
        <v>41</v>
      </c>
      <c r="C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  <c r="J2" t="s">
        <v>10</v>
      </c>
      <c r="K2" t="s">
        <v>49</v>
      </c>
    </row>
    <row r="3" spans="1:11" ht="15.75">
      <c r="A3" s="1" t="s">
        <v>154</v>
      </c>
      <c r="B3" t="s">
        <v>41</v>
      </c>
      <c r="C3" t="s">
        <v>42</v>
      </c>
      <c r="E3" t="s">
        <v>43</v>
      </c>
      <c r="F3" t="s">
        <v>44</v>
      </c>
      <c r="G3" s="4" t="s">
        <v>45</v>
      </c>
      <c r="H3" t="s">
        <v>46</v>
      </c>
      <c r="I3" t="s">
        <v>47</v>
      </c>
      <c r="J3" t="s">
        <v>10</v>
      </c>
      <c r="K3" t="s">
        <v>49</v>
      </c>
    </row>
    <row r="4" spans="1:11" ht="15.75">
      <c r="A4" s="1" t="s">
        <v>161</v>
      </c>
      <c r="B4" t="s">
        <v>41</v>
      </c>
      <c r="C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10</v>
      </c>
      <c r="K4" t="s">
        <v>49</v>
      </c>
    </row>
    <row r="5" spans="1:11" ht="15.75">
      <c r="A5" s="1" t="s">
        <v>169</v>
      </c>
      <c r="B5" t="s">
        <v>41</v>
      </c>
      <c r="C5" t="s">
        <v>42</v>
      </c>
      <c r="E5" t="s">
        <v>43</v>
      </c>
      <c r="F5" t="s">
        <v>44</v>
      </c>
      <c r="G5" s="4" t="s">
        <v>45</v>
      </c>
      <c r="H5" t="s">
        <v>46</v>
      </c>
      <c r="I5" t="s">
        <v>47</v>
      </c>
      <c r="J5" t="s">
        <v>10</v>
      </c>
      <c r="K5" t="s">
        <v>49</v>
      </c>
    </row>
    <row r="6" spans="1:11" ht="15.75">
      <c r="A6" s="1" t="s">
        <v>181</v>
      </c>
      <c r="B6" t="s">
        <v>41</v>
      </c>
      <c r="C6" t="s">
        <v>42</v>
      </c>
      <c r="E6" t="s">
        <v>43</v>
      </c>
      <c r="F6" t="s">
        <v>44</v>
      </c>
      <c r="G6" s="4" t="s">
        <v>45</v>
      </c>
      <c r="H6" t="s">
        <v>46</v>
      </c>
      <c r="I6" t="s">
        <v>47</v>
      </c>
      <c r="J6" t="s">
        <v>10</v>
      </c>
      <c r="K6" t="s">
        <v>49</v>
      </c>
    </row>
    <row r="7" spans="1:11" ht="15.75">
      <c r="A7" s="1" t="s">
        <v>191</v>
      </c>
      <c r="B7" t="s">
        <v>41</v>
      </c>
      <c r="C7" t="s">
        <v>42</v>
      </c>
      <c r="E7" t="s">
        <v>43</v>
      </c>
      <c r="F7" t="s">
        <v>44</v>
      </c>
      <c r="G7" s="4" t="s">
        <v>45</v>
      </c>
      <c r="H7" t="s">
        <v>46</v>
      </c>
      <c r="I7" t="s">
        <v>47</v>
      </c>
      <c r="J7" t="s">
        <v>10</v>
      </c>
      <c r="K7" t="s">
        <v>49</v>
      </c>
    </row>
    <row r="8" spans="1:11" ht="15.75">
      <c r="A8" s="1" t="s">
        <v>169</v>
      </c>
      <c r="B8" t="s">
        <v>173</v>
      </c>
      <c r="C8" t="s">
        <v>174</v>
      </c>
      <c r="D8" t="s">
        <v>101</v>
      </c>
      <c r="E8" t="s">
        <v>150</v>
      </c>
      <c r="F8">
        <v>84</v>
      </c>
      <c r="G8">
        <v>2004</v>
      </c>
      <c r="H8" s="3">
        <v>0.25</v>
      </c>
      <c r="I8" s="4">
        <v>0.020763888888888887</v>
      </c>
      <c r="J8" t="s">
        <v>58</v>
      </c>
      <c r="K8">
        <v>0</v>
      </c>
    </row>
    <row r="9" spans="1:9" ht="15.75">
      <c r="A9" s="1"/>
      <c r="H9" s="3"/>
      <c r="I9" s="4"/>
    </row>
    <row r="10" spans="1:12" ht="15.75">
      <c r="A10" s="1" t="s">
        <v>203</v>
      </c>
      <c r="B10" t="s">
        <v>149</v>
      </c>
      <c r="C10" t="s">
        <v>65</v>
      </c>
      <c r="D10" t="s">
        <v>66</v>
      </c>
      <c r="E10" t="s">
        <v>150</v>
      </c>
      <c r="F10">
        <v>59</v>
      </c>
      <c r="G10">
        <v>2004</v>
      </c>
      <c r="H10" s="3">
        <v>0.25</v>
      </c>
      <c r="I10" s="4">
        <v>0.019664351851851853</v>
      </c>
      <c r="J10">
        <v>1</v>
      </c>
      <c r="K10">
        <v>40</v>
      </c>
      <c r="L10">
        <f>SUM(K10:K12)</f>
        <v>108</v>
      </c>
    </row>
    <row r="11" spans="1:11" ht="15.75">
      <c r="A11" s="1" t="s">
        <v>203</v>
      </c>
      <c r="B11" t="s">
        <v>158</v>
      </c>
      <c r="C11" t="s">
        <v>65</v>
      </c>
      <c r="D11" t="s">
        <v>66</v>
      </c>
      <c r="E11" t="s">
        <v>159</v>
      </c>
      <c r="F11">
        <v>58</v>
      </c>
      <c r="G11">
        <v>2002</v>
      </c>
      <c r="H11" s="3">
        <v>0.625</v>
      </c>
      <c r="I11" s="4">
        <v>0.046898148148148154</v>
      </c>
      <c r="J11">
        <v>3</v>
      </c>
      <c r="K11">
        <v>35</v>
      </c>
    </row>
    <row r="12" spans="1:11" ht="15.75">
      <c r="A12" s="1" t="s">
        <v>203</v>
      </c>
      <c r="B12" t="s">
        <v>160</v>
      </c>
      <c r="C12" t="s">
        <v>65</v>
      </c>
      <c r="D12" t="s">
        <v>66</v>
      </c>
      <c r="E12" t="s">
        <v>159</v>
      </c>
      <c r="F12">
        <v>46</v>
      </c>
      <c r="G12">
        <v>2002</v>
      </c>
      <c r="H12" s="3">
        <v>0.625</v>
      </c>
      <c r="I12" s="4">
        <v>0.04712962962962963</v>
      </c>
      <c r="J12">
        <v>4</v>
      </c>
      <c r="K12">
        <v>33</v>
      </c>
    </row>
    <row r="13" spans="1:11" ht="15.75">
      <c r="A13" s="1" t="s">
        <v>203</v>
      </c>
      <c r="B13" t="s">
        <v>153</v>
      </c>
      <c r="C13" t="s">
        <v>65</v>
      </c>
      <c r="D13" t="s">
        <v>66</v>
      </c>
      <c r="E13" t="s">
        <v>152</v>
      </c>
      <c r="F13">
        <v>61</v>
      </c>
      <c r="G13" s="4">
        <v>2007</v>
      </c>
      <c r="H13" s="3">
        <v>0.375</v>
      </c>
      <c r="I13" t="s">
        <v>73</v>
      </c>
      <c r="K13">
        <v>0</v>
      </c>
    </row>
    <row r="14" spans="1:11" ht="15.75">
      <c r="A14" s="1" t="s">
        <v>204</v>
      </c>
      <c r="B14" t="s">
        <v>167</v>
      </c>
      <c r="C14" t="s">
        <v>65</v>
      </c>
      <c r="D14" t="s">
        <v>66</v>
      </c>
      <c r="E14" t="s">
        <v>52</v>
      </c>
      <c r="F14">
        <v>80</v>
      </c>
      <c r="G14" s="4">
        <v>1999</v>
      </c>
      <c r="H14" s="3">
        <v>0.3333333333333333</v>
      </c>
      <c r="I14" t="s">
        <v>73</v>
      </c>
      <c r="K14">
        <v>0</v>
      </c>
    </row>
    <row r="15" spans="1:12" ht="15.75">
      <c r="A15" s="1" t="s">
        <v>205</v>
      </c>
      <c r="B15" t="s">
        <v>170</v>
      </c>
      <c r="C15" t="s">
        <v>65</v>
      </c>
      <c r="D15" t="s">
        <v>66</v>
      </c>
      <c r="E15" t="s">
        <v>152</v>
      </c>
      <c r="F15">
        <v>45</v>
      </c>
      <c r="G15" s="4">
        <v>2004</v>
      </c>
      <c r="H15" s="3">
        <v>0.16666666666666666</v>
      </c>
      <c r="I15" s="4">
        <v>0.017499999999999998</v>
      </c>
      <c r="J15">
        <v>1</v>
      </c>
      <c r="K15">
        <v>40</v>
      </c>
      <c r="L15">
        <f>SUM(K15:K18)</f>
        <v>152</v>
      </c>
    </row>
    <row r="16" spans="1:11" ht="15.75">
      <c r="A16" s="1" t="s">
        <v>205</v>
      </c>
      <c r="B16" t="s">
        <v>182</v>
      </c>
      <c r="C16" t="s">
        <v>65</v>
      </c>
      <c r="D16" t="s">
        <v>66</v>
      </c>
      <c r="E16" t="s">
        <v>52</v>
      </c>
      <c r="F16">
        <v>74</v>
      </c>
      <c r="G16" s="4">
        <v>2002</v>
      </c>
      <c r="H16" s="3">
        <v>0</v>
      </c>
      <c r="I16" s="4">
        <v>0.016342592592592593</v>
      </c>
      <c r="J16">
        <v>1</v>
      </c>
      <c r="K16">
        <v>40</v>
      </c>
    </row>
    <row r="17" spans="1:11" ht="15.75">
      <c r="A17" s="1" t="s">
        <v>205</v>
      </c>
      <c r="B17" t="s">
        <v>171</v>
      </c>
      <c r="C17" t="s">
        <v>65</v>
      </c>
      <c r="D17" t="s">
        <v>66</v>
      </c>
      <c r="E17" t="s">
        <v>150</v>
      </c>
      <c r="F17">
        <v>60</v>
      </c>
      <c r="G17">
        <v>2004</v>
      </c>
      <c r="H17" s="3">
        <v>0.125</v>
      </c>
      <c r="I17" s="4">
        <v>0.018634259259259257</v>
      </c>
      <c r="J17">
        <v>2</v>
      </c>
      <c r="K17">
        <v>37</v>
      </c>
    </row>
    <row r="18" spans="1:11" ht="15.75">
      <c r="A18" s="1" t="s">
        <v>205</v>
      </c>
      <c r="B18" t="s">
        <v>172</v>
      </c>
      <c r="C18" t="s">
        <v>65</v>
      </c>
      <c r="D18" t="s">
        <v>66</v>
      </c>
      <c r="E18" t="s">
        <v>150</v>
      </c>
      <c r="F18">
        <v>57</v>
      </c>
      <c r="G18">
        <v>2004</v>
      </c>
      <c r="H18" s="3">
        <v>0.25</v>
      </c>
      <c r="I18" s="4">
        <v>0.01909722222222222</v>
      </c>
      <c r="J18">
        <v>3</v>
      </c>
      <c r="K18">
        <v>35</v>
      </c>
    </row>
    <row r="19" spans="1:11" ht="15.75">
      <c r="A19" s="1" t="s">
        <v>205</v>
      </c>
      <c r="B19" t="s">
        <v>175</v>
      </c>
      <c r="C19" t="s">
        <v>65</v>
      </c>
      <c r="D19" t="s">
        <v>66</v>
      </c>
      <c r="E19" t="s">
        <v>159</v>
      </c>
      <c r="F19">
        <v>52</v>
      </c>
      <c r="G19">
        <v>2004</v>
      </c>
      <c r="H19" s="3">
        <v>0.375</v>
      </c>
      <c r="I19" s="4">
        <v>0.024166666666666666</v>
      </c>
      <c r="J19">
        <v>4</v>
      </c>
      <c r="K19">
        <v>33</v>
      </c>
    </row>
    <row r="20" spans="1:11" ht="15.75">
      <c r="A20" s="1" t="s">
        <v>205</v>
      </c>
      <c r="B20" t="s">
        <v>185</v>
      </c>
      <c r="C20" t="s">
        <v>65</v>
      </c>
      <c r="D20" t="s">
        <v>66</v>
      </c>
      <c r="E20" t="s">
        <v>152</v>
      </c>
      <c r="F20">
        <v>47</v>
      </c>
      <c r="G20">
        <v>2002</v>
      </c>
      <c r="H20" s="3">
        <v>0</v>
      </c>
      <c r="I20" s="4">
        <v>0.04085648148148149</v>
      </c>
      <c r="J20">
        <v>4</v>
      </c>
      <c r="K20">
        <v>33</v>
      </c>
    </row>
    <row r="21" spans="1:11" ht="15.75">
      <c r="A21" s="1" t="s">
        <v>205</v>
      </c>
      <c r="B21" t="s">
        <v>176</v>
      </c>
      <c r="C21" t="s">
        <v>65</v>
      </c>
      <c r="D21" t="s">
        <v>66</v>
      </c>
      <c r="E21" t="s">
        <v>159</v>
      </c>
      <c r="F21">
        <v>51</v>
      </c>
      <c r="G21" s="4">
        <v>2005</v>
      </c>
      <c r="H21" s="3">
        <v>0.25</v>
      </c>
      <c r="I21" s="4">
        <v>0.024201388888888887</v>
      </c>
      <c r="J21">
        <v>5</v>
      </c>
      <c r="K21">
        <v>32</v>
      </c>
    </row>
    <row r="22" spans="1:11" ht="15.75">
      <c r="A22" s="1" t="s">
        <v>205</v>
      </c>
      <c r="B22" t="s">
        <v>186</v>
      </c>
      <c r="C22" t="s">
        <v>65</v>
      </c>
      <c r="D22" t="s">
        <v>66</v>
      </c>
      <c r="E22" t="s">
        <v>150</v>
      </c>
      <c r="F22">
        <v>49</v>
      </c>
      <c r="G22" s="4">
        <v>2003</v>
      </c>
      <c r="H22" s="3">
        <v>0.625</v>
      </c>
      <c r="I22" s="4">
        <v>0.04585648148148148</v>
      </c>
      <c r="J22">
        <v>5</v>
      </c>
      <c r="K22">
        <v>32</v>
      </c>
    </row>
    <row r="23" spans="1:11" ht="15.75">
      <c r="A23" s="1" t="s">
        <v>205</v>
      </c>
      <c r="B23" t="s">
        <v>177</v>
      </c>
      <c r="C23" t="s">
        <v>65</v>
      </c>
      <c r="D23" t="s">
        <v>66</v>
      </c>
      <c r="E23" t="s">
        <v>159</v>
      </c>
      <c r="F23">
        <v>54</v>
      </c>
      <c r="G23" s="4">
        <v>2004</v>
      </c>
      <c r="H23" s="3">
        <v>0.375</v>
      </c>
      <c r="I23" s="4">
        <v>0.03344907407407407</v>
      </c>
      <c r="J23">
        <v>6</v>
      </c>
      <c r="K23">
        <v>31</v>
      </c>
    </row>
    <row r="24" spans="1:11" ht="15.75">
      <c r="A24" s="1" t="s">
        <v>205</v>
      </c>
      <c r="B24" t="s">
        <v>187</v>
      </c>
      <c r="C24" t="s">
        <v>65</v>
      </c>
      <c r="D24" t="s">
        <v>66</v>
      </c>
      <c r="E24" t="s">
        <v>152</v>
      </c>
      <c r="F24">
        <v>53</v>
      </c>
      <c r="G24">
        <v>2003</v>
      </c>
      <c r="H24" s="3">
        <v>0.625</v>
      </c>
      <c r="I24" s="4">
        <v>0.052488425925925924</v>
      </c>
      <c r="J24">
        <v>6</v>
      </c>
      <c r="K24">
        <v>31</v>
      </c>
    </row>
    <row r="25" spans="1:11" ht="15.75">
      <c r="A25" s="1" t="s">
        <v>205</v>
      </c>
      <c r="B25" t="s">
        <v>178</v>
      </c>
      <c r="C25" t="s">
        <v>65</v>
      </c>
      <c r="D25" t="s">
        <v>66</v>
      </c>
      <c r="E25" t="s">
        <v>159</v>
      </c>
      <c r="F25">
        <v>50</v>
      </c>
      <c r="G25" s="4">
        <v>2005</v>
      </c>
      <c r="H25" s="3">
        <v>0.375</v>
      </c>
      <c r="I25" s="4">
        <v>0.03466435185185185</v>
      </c>
      <c r="J25">
        <v>7</v>
      </c>
      <c r="K25">
        <v>30</v>
      </c>
    </row>
    <row r="26" spans="1:12" ht="15.75">
      <c r="A26" s="1" t="s">
        <v>206</v>
      </c>
      <c r="B26" t="s">
        <v>198</v>
      </c>
      <c r="C26" t="s">
        <v>65</v>
      </c>
      <c r="D26" t="s">
        <v>66</v>
      </c>
      <c r="E26" t="s">
        <v>60</v>
      </c>
      <c r="F26">
        <v>81</v>
      </c>
      <c r="G26" s="4">
        <v>2000</v>
      </c>
      <c r="H26" s="3">
        <v>0.3333333333333333</v>
      </c>
      <c r="I26" s="4">
        <v>0.04025462962962963</v>
      </c>
      <c r="J26">
        <v>5</v>
      </c>
      <c r="K26">
        <v>32</v>
      </c>
      <c r="L26">
        <f>SUM(K26:K28)</f>
        <v>63</v>
      </c>
    </row>
    <row r="27" spans="1:11" ht="15.75">
      <c r="A27" s="1" t="s">
        <v>206</v>
      </c>
      <c r="B27" t="s">
        <v>199</v>
      </c>
      <c r="C27" t="s">
        <v>65</v>
      </c>
      <c r="D27" t="s">
        <v>66</v>
      </c>
      <c r="E27" t="s">
        <v>52</v>
      </c>
      <c r="F27">
        <v>82</v>
      </c>
      <c r="G27" s="4">
        <v>2000</v>
      </c>
      <c r="H27" s="3">
        <v>0.20833333333333334</v>
      </c>
      <c r="I27" s="4">
        <v>0.04054398148148148</v>
      </c>
      <c r="J27">
        <v>6</v>
      </c>
      <c r="K27">
        <v>31</v>
      </c>
    </row>
    <row r="28" spans="1:11" ht="15.75">
      <c r="A28" s="1" t="s">
        <v>206</v>
      </c>
      <c r="B28" t="s">
        <v>201</v>
      </c>
      <c r="C28" t="s">
        <v>65</v>
      </c>
      <c r="D28" t="s">
        <v>66</v>
      </c>
      <c r="E28" t="s">
        <v>52</v>
      </c>
      <c r="F28">
        <v>76</v>
      </c>
      <c r="G28" s="4">
        <v>2001</v>
      </c>
      <c r="H28" s="3">
        <v>0.16666666666666666</v>
      </c>
      <c r="I28" t="s">
        <v>73</v>
      </c>
      <c r="K28">
        <v>0</v>
      </c>
    </row>
    <row r="29" spans="1:8" ht="15.75">
      <c r="A29" s="1"/>
      <c r="G29" s="4"/>
      <c r="H29" s="3"/>
    </row>
    <row r="30" spans="1:12" ht="15.75">
      <c r="A30" s="1" t="s">
        <v>203</v>
      </c>
      <c r="B30" t="s">
        <v>151</v>
      </c>
      <c r="C30" t="s">
        <v>5</v>
      </c>
      <c r="E30" t="s">
        <v>152</v>
      </c>
      <c r="F30">
        <v>111</v>
      </c>
      <c r="G30">
        <v>2004</v>
      </c>
      <c r="H30" s="3">
        <v>0.375</v>
      </c>
      <c r="I30" s="4">
        <v>0.025208333333333333</v>
      </c>
      <c r="J30">
        <v>2</v>
      </c>
      <c r="K30">
        <v>37</v>
      </c>
      <c r="L30">
        <f>SUM(K30:K31)</f>
        <v>77</v>
      </c>
    </row>
    <row r="31" spans="1:11" ht="15.75">
      <c r="A31" s="1" t="s">
        <v>203</v>
      </c>
      <c r="B31" t="s">
        <v>156</v>
      </c>
      <c r="C31" t="s">
        <v>5</v>
      </c>
      <c r="E31" t="s">
        <v>150</v>
      </c>
      <c r="F31">
        <v>78</v>
      </c>
      <c r="G31" s="4">
        <v>2002</v>
      </c>
      <c r="H31" s="3">
        <v>0.625</v>
      </c>
      <c r="I31" s="4">
        <v>0.03078703703703704</v>
      </c>
      <c r="J31">
        <v>1</v>
      </c>
      <c r="K31">
        <v>40</v>
      </c>
    </row>
    <row r="32" spans="1:12" ht="15.75">
      <c r="A32" s="1" t="s">
        <v>204</v>
      </c>
      <c r="B32" t="s">
        <v>163</v>
      </c>
      <c r="C32" t="s">
        <v>5</v>
      </c>
      <c r="E32" t="s">
        <v>60</v>
      </c>
      <c r="F32">
        <v>100</v>
      </c>
      <c r="G32">
        <v>2001</v>
      </c>
      <c r="H32" s="3">
        <v>0.4166666666666667</v>
      </c>
      <c r="I32" s="4">
        <v>0.034722222222222224</v>
      </c>
      <c r="J32">
        <v>1</v>
      </c>
      <c r="K32">
        <v>40</v>
      </c>
      <c r="L32">
        <f>SUM(K32:K34)</f>
        <v>112</v>
      </c>
    </row>
    <row r="33" spans="1:11" ht="15.75">
      <c r="A33" s="1" t="s">
        <v>204</v>
      </c>
      <c r="B33" t="s">
        <v>164</v>
      </c>
      <c r="C33" t="s">
        <v>5</v>
      </c>
      <c r="E33" t="s">
        <v>60</v>
      </c>
      <c r="F33">
        <v>72</v>
      </c>
      <c r="G33" s="4">
        <v>2001</v>
      </c>
      <c r="H33" s="3">
        <v>0.4166666666666667</v>
      </c>
      <c r="I33" s="4">
        <v>0.037627314814814815</v>
      </c>
      <c r="J33">
        <v>2</v>
      </c>
      <c r="K33">
        <v>37</v>
      </c>
    </row>
    <row r="34" spans="1:11" ht="15.75">
      <c r="A34" s="1" t="s">
        <v>204</v>
      </c>
      <c r="B34" t="s">
        <v>165</v>
      </c>
      <c r="C34" t="s">
        <v>5</v>
      </c>
      <c r="E34" t="s">
        <v>150</v>
      </c>
      <c r="F34">
        <v>103</v>
      </c>
      <c r="G34" s="4">
        <v>2001</v>
      </c>
      <c r="H34" s="3">
        <v>0.4166666666666667</v>
      </c>
      <c r="I34" s="4">
        <v>0.0424074074074074</v>
      </c>
      <c r="J34">
        <v>3</v>
      </c>
      <c r="K34">
        <v>35</v>
      </c>
    </row>
    <row r="35" spans="1:11" ht="15.75">
      <c r="A35" s="1" t="s">
        <v>204</v>
      </c>
      <c r="B35" t="s">
        <v>168</v>
      </c>
      <c r="C35" t="s">
        <v>5</v>
      </c>
      <c r="E35" t="s">
        <v>60</v>
      </c>
      <c r="F35">
        <v>109</v>
      </c>
      <c r="G35" s="4">
        <v>2001</v>
      </c>
      <c r="H35" s="3">
        <v>0.375</v>
      </c>
      <c r="I35" t="s">
        <v>73</v>
      </c>
      <c r="K35">
        <v>0</v>
      </c>
    </row>
    <row r="36" spans="1:12" ht="15.75">
      <c r="A36" s="1" t="s">
        <v>205</v>
      </c>
      <c r="B36" t="s">
        <v>180</v>
      </c>
      <c r="C36" t="s">
        <v>5</v>
      </c>
      <c r="F36">
        <v>97</v>
      </c>
      <c r="G36" s="4">
        <v>2004</v>
      </c>
      <c r="H36" s="3">
        <v>0.25</v>
      </c>
      <c r="I36" s="4">
        <v>0.041944444444444444</v>
      </c>
      <c r="J36">
        <v>9</v>
      </c>
      <c r="K36">
        <v>28</v>
      </c>
      <c r="L36">
        <f>SUM(K36:K38)</f>
        <v>100</v>
      </c>
    </row>
    <row r="37" spans="1:11" ht="15.75">
      <c r="A37" s="1" t="s">
        <v>205</v>
      </c>
      <c r="B37" t="s">
        <v>183</v>
      </c>
      <c r="C37" t="s">
        <v>5</v>
      </c>
      <c r="F37">
        <v>300</v>
      </c>
      <c r="G37" s="4">
        <v>2002</v>
      </c>
      <c r="H37" s="3">
        <v>0.20833333333333334</v>
      </c>
      <c r="I37" s="4">
        <v>0.03113425925925926</v>
      </c>
      <c r="J37">
        <v>2</v>
      </c>
      <c r="K37">
        <v>37</v>
      </c>
    </row>
    <row r="38" spans="1:11" ht="15.75">
      <c r="A38" s="1" t="s">
        <v>205</v>
      </c>
      <c r="B38" t="s">
        <v>184</v>
      </c>
      <c r="C38" t="s">
        <v>5</v>
      </c>
      <c r="E38" t="s">
        <v>60</v>
      </c>
      <c r="F38">
        <v>105</v>
      </c>
      <c r="G38">
        <v>2002</v>
      </c>
      <c r="H38" s="3">
        <v>0.625</v>
      </c>
      <c r="I38" s="4">
        <v>0.03930555555555556</v>
      </c>
      <c r="J38">
        <v>3</v>
      </c>
      <c r="K38">
        <v>35</v>
      </c>
    </row>
    <row r="39" spans="1:12" ht="15.75">
      <c r="A39" s="1" t="s">
        <v>206</v>
      </c>
      <c r="B39" t="s">
        <v>193</v>
      </c>
      <c r="C39" t="s">
        <v>5</v>
      </c>
      <c r="E39" t="s">
        <v>52</v>
      </c>
      <c r="F39">
        <v>96</v>
      </c>
      <c r="G39" s="4">
        <v>1999</v>
      </c>
      <c r="H39" s="3">
        <v>0.125</v>
      </c>
      <c r="I39" s="4">
        <v>0.02702546296296296</v>
      </c>
      <c r="J39">
        <v>1</v>
      </c>
      <c r="K39">
        <v>40</v>
      </c>
      <c r="L39">
        <f>SUM(K39:K42)</f>
        <v>145</v>
      </c>
    </row>
    <row r="40" spans="1:11" ht="15.75">
      <c r="A40" s="1" t="s">
        <v>206</v>
      </c>
      <c r="B40" t="s">
        <v>194</v>
      </c>
      <c r="C40" t="s">
        <v>5</v>
      </c>
      <c r="E40" t="s">
        <v>60</v>
      </c>
      <c r="F40">
        <v>99</v>
      </c>
      <c r="G40" s="4">
        <v>1999</v>
      </c>
      <c r="H40" s="3">
        <v>0.20833333333333334</v>
      </c>
      <c r="I40" s="4">
        <v>0.030243055555555554</v>
      </c>
      <c r="J40">
        <v>2</v>
      </c>
      <c r="K40">
        <v>37</v>
      </c>
    </row>
    <row r="41" spans="1:11" ht="15.75">
      <c r="A41" s="1" t="s">
        <v>206</v>
      </c>
      <c r="B41" t="s">
        <v>195</v>
      </c>
      <c r="C41" t="s">
        <v>5</v>
      </c>
      <c r="E41" t="s">
        <v>60</v>
      </c>
      <c r="F41">
        <v>93</v>
      </c>
      <c r="G41" s="4">
        <v>1999</v>
      </c>
      <c r="H41" s="3">
        <v>0.5416666666666666</v>
      </c>
      <c r="I41" s="4">
        <v>0.030925925925925926</v>
      </c>
      <c r="J41">
        <v>3</v>
      </c>
      <c r="K41">
        <v>35</v>
      </c>
    </row>
    <row r="42" spans="1:11" ht="15.75">
      <c r="A42" s="1" t="s">
        <v>206</v>
      </c>
      <c r="B42" t="s">
        <v>197</v>
      </c>
      <c r="C42" t="s">
        <v>5</v>
      </c>
      <c r="E42" t="s">
        <v>52</v>
      </c>
      <c r="F42">
        <v>108</v>
      </c>
      <c r="G42">
        <v>2000</v>
      </c>
      <c r="H42" s="3">
        <v>0.5416666666666666</v>
      </c>
      <c r="I42" s="4">
        <v>0.03491898148148148</v>
      </c>
      <c r="J42">
        <v>4</v>
      </c>
      <c r="K42">
        <v>33</v>
      </c>
    </row>
    <row r="43" spans="1:9" ht="15.75">
      <c r="A43" s="1"/>
      <c r="H43" s="3"/>
      <c r="I43" s="4"/>
    </row>
    <row r="44" spans="1:12" ht="15.75">
      <c r="A44" s="1" t="s">
        <v>203</v>
      </c>
      <c r="B44" t="s">
        <v>157</v>
      </c>
      <c r="C44" t="s">
        <v>7</v>
      </c>
      <c r="F44">
        <v>114</v>
      </c>
      <c r="G44" s="4">
        <v>2002</v>
      </c>
      <c r="H44" s="3">
        <v>0.5833333333333334</v>
      </c>
      <c r="I44" s="4">
        <v>0.044849537037037035</v>
      </c>
      <c r="J44">
        <v>2</v>
      </c>
      <c r="K44">
        <v>37</v>
      </c>
      <c r="L44">
        <v>37</v>
      </c>
    </row>
    <row r="45" spans="1:12" ht="15.75">
      <c r="A45" s="1" t="s">
        <v>204</v>
      </c>
      <c r="B45" t="s">
        <v>166</v>
      </c>
      <c r="C45" t="s">
        <v>7</v>
      </c>
      <c r="E45" t="s">
        <v>60</v>
      </c>
      <c r="F45">
        <v>125</v>
      </c>
      <c r="G45" s="4">
        <v>2000</v>
      </c>
      <c r="H45" s="3">
        <v>0.3333333333333333</v>
      </c>
      <c r="I45" s="4">
        <v>0.05113425925925926</v>
      </c>
      <c r="J45">
        <v>4</v>
      </c>
      <c r="K45">
        <v>33</v>
      </c>
      <c r="L45">
        <v>33</v>
      </c>
    </row>
    <row r="46" spans="1:12" ht="15.75">
      <c r="A46" s="1" t="s">
        <v>205</v>
      </c>
      <c r="B46" t="s">
        <v>179</v>
      </c>
      <c r="C46" t="s">
        <v>7</v>
      </c>
      <c r="E46" t="s">
        <v>159</v>
      </c>
      <c r="F46">
        <v>123</v>
      </c>
      <c r="G46" s="4">
        <v>2005</v>
      </c>
      <c r="H46" s="3">
        <v>0.375</v>
      </c>
      <c r="I46" s="4">
        <v>0.03737268518518519</v>
      </c>
      <c r="J46">
        <v>8</v>
      </c>
      <c r="K46">
        <v>29</v>
      </c>
      <c r="L46">
        <f>SUM(K46:K49)</f>
        <v>88</v>
      </c>
    </row>
    <row r="47" spans="1:11" ht="15.75">
      <c r="A47" s="1" t="s">
        <v>205</v>
      </c>
      <c r="B47" t="s">
        <v>188</v>
      </c>
      <c r="C47" t="s">
        <v>7</v>
      </c>
      <c r="F47">
        <v>120</v>
      </c>
      <c r="G47" s="4">
        <v>2003</v>
      </c>
      <c r="H47" s="3">
        <v>0.625</v>
      </c>
      <c r="I47" s="4">
        <v>0.0584837962962963</v>
      </c>
      <c r="J47">
        <v>7</v>
      </c>
      <c r="K47">
        <v>30</v>
      </c>
    </row>
    <row r="48" spans="1:11" ht="15.75">
      <c r="A48" s="1" t="s">
        <v>205</v>
      </c>
      <c r="B48" t="s">
        <v>189</v>
      </c>
      <c r="C48" t="s">
        <v>7</v>
      </c>
      <c r="E48" t="s">
        <v>152</v>
      </c>
      <c r="F48">
        <v>126</v>
      </c>
      <c r="G48" s="4">
        <v>2003</v>
      </c>
      <c r="H48" s="3">
        <v>0.625</v>
      </c>
      <c r="I48" s="4">
        <v>0.05893518518518518</v>
      </c>
      <c r="J48">
        <v>8</v>
      </c>
      <c r="K48">
        <v>29</v>
      </c>
    </row>
    <row r="49" spans="1:11" ht="15.75">
      <c r="A49" s="1" t="s">
        <v>205</v>
      </c>
      <c r="B49" t="s">
        <v>190</v>
      </c>
      <c r="C49" t="s">
        <v>7</v>
      </c>
      <c r="E49" t="s">
        <v>159</v>
      </c>
      <c r="F49">
        <v>115</v>
      </c>
      <c r="G49" s="4">
        <v>2003</v>
      </c>
      <c r="H49" s="3">
        <v>0.625</v>
      </c>
      <c r="I49" t="s">
        <v>73</v>
      </c>
      <c r="K49">
        <v>0</v>
      </c>
    </row>
    <row r="50" spans="1:12" ht="15.75">
      <c r="A50" s="1" t="s">
        <v>206</v>
      </c>
      <c r="B50" t="s">
        <v>200</v>
      </c>
      <c r="C50" t="s">
        <v>7</v>
      </c>
      <c r="E50" t="s">
        <v>52</v>
      </c>
      <c r="F50">
        <v>124</v>
      </c>
      <c r="G50" s="4">
        <v>2000</v>
      </c>
      <c r="H50" s="3">
        <v>0.25</v>
      </c>
      <c r="I50" s="4">
        <v>0.04055555555555555</v>
      </c>
      <c r="J50">
        <v>7</v>
      </c>
      <c r="K50">
        <v>30</v>
      </c>
      <c r="L50">
        <v>30</v>
      </c>
    </row>
    <row r="51" spans="1:11" ht="15.75">
      <c r="A51" s="1" t="s">
        <v>206</v>
      </c>
      <c r="B51" t="s">
        <v>202</v>
      </c>
      <c r="C51" t="s">
        <v>7</v>
      </c>
      <c r="E51" t="s">
        <v>159</v>
      </c>
      <c r="F51">
        <v>112</v>
      </c>
      <c r="G51" s="4">
        <v>2001</v>
      </c>
      <c r="H51" s="3">
        <v>0.5416666666666666</v>
      </c>
      <c r="I51" t="s">
        <v>73</v>
      </c>
      <c r="K51">
        <v>0</v>
      </c>
    </row>
    <row r="52" spans="1:8" ht="15.75">
      <c r="A52" s="1"/>
      <c r="G52" s="4"/>
      <c r="H52" s="3"/>
    </row>
    <row r="53" spans="1:7" ht="15.75">
      <c r="A53" s="8" t="s">
        <v>32</v>
      </c>
      <c r="B53" t="s">
        <v>120</v>
      </c>
      <c r="C53" t="s">
        <v>121</v>
      </c>
      <c r="G53" s="4"/>
    </row>
    <row r="54" spans="1:3" ht="15.75">
      <c r="A54" s="8" t="s">
        <v>26</v>
      </c>
      <c r="B54" t="s">
        <v>118</v>
      </c>
      <c r="C54" t="s">
        <v>119</v>
      </c>
    </row>
    <row r="55" spans="1:11" ht="15.75">
      <c r="A55" s="1" t="s">
        <v>191</v>
      </c>
      <c r="B55" t="s">
        <v>196</v>
      </c>
      <c r="C55" t="s">
        <v>90</v>
      </c>
      <c r="E55" t="s">
        <v>55</v>
      </c>
      <c r="F55">
        <v>141</v>
      </c>
      <c r="G55">
        <v>1999</v>
      </c>
      <c r="H55" s="3">
        <v>0.4166666666666667</v>
      </c>
      <c r="I55" s="4">
        <v>0.0337037037037037</v>
      </c>
      <c r="J55" t="s">
        <v>58</v>
      </c>
      <c r="K55">
        <v>0</v>
      </c>
    </row>
    <row r="56" spans="1:7" ht="15.75">
      <c r="A56" s="8" t="s">
        <v>35</v>
      </c>
      <c r="B56" t="s">
        <v>36</v>
      </c>
      <c r="G56" s="4"/>
    </row>
    <row r="57" spans="1:7" ht="15">
      <c r="A57" s="2" t="s">
        <v>109</v>
      </c>
      <c r="B57" t="s">
        <v>110</v>
      </c>
      <c r="D57" t="s">
        <v>111</v>
      </c>
      <c r="E57" t="s">
        <v>112</v>
      </c>
      <c r="F57" t="s">
        <v>113</v>
      </c>
      <c r="G57" s="4"/>
    </row>
    <row r="58" spans="1:7" ht="15">
      <c r="A58" s="2" t="s">
        <v>109</v>
      </c>
      <c r="B58" t="s">
        <v>114</v>
      </c>
      <c r="D58" t="s">
        <v>115</v>
      </c>
      <c r="E58" t="s">
        <v>116</v>
      </c>
      <c r="F58" t="s">
        <v>117</v>
      </c>
      <c r="G58" s="4"/>
    </row>
    <row r="59" spans="1:7" ht="15.75">
      <c r="A59" s="1" t="s">
        <v>147</v>
      </c>
      <c r="B59" t="s">
        <v>148</v>
      </c>
      <c r="G59" s="4"/>
    </row>
    <row r="60" spans="1:7" ht="15.75">
      <c r="A60" s="1" t="s">
        <v>147</v>
      </c>
      <c r="G60" s="4"/>
    </row>
    <row r="61" spans="1:7" ht="15.75">
      <c r="A61" s="1" t="s">
        <v>154</v>
      </c>
      <c r="B61" t="s">
        <v>155</v>
      </c>
      <c r="G61" s="4"/>
    </row>
    <row r="62" spans="1:7" ht="15.75">
      <c r="A62" s="1" t="s">
        <v>154</v>
      </c>
      <c r="G62" s="4"/>
    </row>
    <row r="63" spans="1:2" ht="15.75">
      <c r="A63" s="1" t="s">
        <v>161</v>
      </c>
      <c r="B63" t="s">
        <v>162</v>
      </c>
    </row>
    <row r="64" ht="15.75">
      <c r="A64" s="1" t="s">
        <v>161</v>
      </c>
    </row>
    <row r="65" spans="1:7" ht="15.75">
      <c r="A65" s="1" t="s">
        <v>169</v>
      </c>
      <c r="B65" t="s">
        <v>148</v>
      </c>
      <c r="G65" s="4"/>
    </row>
    <row r="66" spans="1:7" ht="15.75">
      <c r="A66" s="1" t="s">
        <v>169</v>
      </c>
      <c r="G66" s="4"/>
    </row>
    <row r="67" spans="1:7" ht="15.75">
      <c r="A67" s="1" t="s">
        <v>181</v>
      </c>
      <c r="B67" t="s">
        <v>155</v>
      </c>
      <c r="G67" s="4"/>
    </row>
    <row r="68" spans="1:7" ht="15.75">
      <c r="A68" s="1" t="s">
        <v>181</v>
      </c>
      <c r="G68" s="4"/>
    </row>
    <row r="69" spans="1:7" ht="15.75">
      <c r="A69" s="1" t="s">
        <v>191</v>
      </c>
      <c r="B69" t="s">
        <v>192</v>
      </c>
      <c r="G69" s="4"/>
    </row>
    <row r="70" spans="1:7" ht="15.75">
      <c r="A70" s="1" t="s">
        <v>191</v>
      </c>
      <c r="G70" s="4"/>
    </row>
    <row r="71" spans="1:7" ht="31.5">
      <c r="A71" s="8" t="s">
        <v>37</v>
      </c>
      <c r="B71" t="s">
        <v>38</v>
      </c>
      <c r="G71" s="4"/>
    </row>
    <row r="72" spans="1:7" ht="15">
      <c r="A72" s="23"/>
      <c r="G72" s="4"/>
    </row>
    <row r="73" ht="15">
      <c r="G73" s="4"/>
    </row>
    <row r="74" ht="15">
      <c r="G74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spans="1:7" ht="15.75">
      <c r="A80" s="1"/>
      <c r="G80" s="4"/>
    </row>
    <row r="81" spans="1:7" ht="15.75">
      <c r="A81" s="1"/>
      <c r="G81" s="4"/>
    </row>
    <row r="82" ht="15.75">
      <c r="A82" s="1"/>
    </row>
    <row r="83" ht="15.75">
      <c r="A83" s="1"/>
    </row>
    <row r="85" ht="15.75">
      <c r="A85" s="1"/>
    </row>
    <row r="86" ht="15.75">
      <c r="A86" s="1"/>
    </row>
    <row r="87" spans="1:7" ht="15.75">
      <c r="A87" s="1"/>
      <c r="G87" s="4"/>
    </row>
    <row r="88" spans="1:7" ht="15.75">
      <c r="A88" s="1"/>
      <c r="G88" s="4"/>
    </row>
    <row r="89" spans="1:7" ht="15.75">
      <c r="A89" s="1"/>
      <c r="G89" s="4"/>
    </row>
    <row r="90" spans="1:7" ht="15.75">
      <c r="A90" s="1"/>
      <c r="G90" s="4"/>
    </row>
    <row r="91" spans="1:7" ht="15.75">
      <c r="A91" s="1"/>
      <c r="G91" s="4"/>
    </row>
    <row r="92" spans="1:7" ht="15.75">
      <c r="A92" s="1"/>
      <c r="G92" s="4"/>
    </row>
    <row r="93" spans="1:7" ht="15.75">
      <c r="A93" s="1"/>
      <c r="G93" s="4"/>
    </row>
    <row r="94" spans="1:7" ht="15.75">
      <c r="A94" s="1"/>
      <c r="G94" s="4"/>
    </row>
    <row r="95" spans="1:7" ht="15.75">
      <c r="A95" s="1"/>
      <c r="G95" s="4"/>
    </row>
    <row r="96" spans="1:7" ht="15.75">
      <c r="A96" s="1"/>
      <c r="G96" s="4"/>
    </row>
    <row r="97" spans="1:7" ht="15.75">
      <c r="A97" s="1"/>
      <c r="G97" s="4"/>
    </row>
    <row r="98" spans="1:7" ht="15.75">
      <c r="A98" s="1"/>
      <c r="G98" s="4"/>
    </row>
    <row r="99" spans="1:7" ht="15.75">
      <c r="A99" s="1"/>
      <c r="G99" s="4"/>
    </row>
    <row r="100" spans="1:7" ht="15.75">
      <c r="A100" s="1"/>
      <c r="G100" s="4"/>
    </row>
    <row r="101" spans="1:7" ht="15.75">
      <c r="A101" s="1"/>
      <c r="G101" s="4"/>
    </row>
    <row r="102" ht="15.75">
      <c r="A102" s="1"/>
    </row>
    <row r="103" ht="15.75">
      <c r="A103" s="1"/>
    </row>
    <row r="105" ht="15.75">
      <c r="A105" s="1"/>
    </row>
    <row r="106" ht="15.75">
      <c r="A106" s="1"/>
    </row>
    <row r="108" ht="15.75">
      <c r="A108" s="1"/>
    </row>
    <row r="109" spans="1:7" ht="15.75">
      <c r="A109" s="1"/>
      <c r="G109" s="4"/>
    </row>
    <row r="110" spans="1:7" ht="15.75">
      <c r="A110" s="1"/>
      <c r="G110" s="4"/>
    </row>
    <row r="111" spans="1:7" ht="15.75">
      <c r="A111" s="1"/>
      <c r="G111" s="4"/>
    </row>
    <row r="112" spans="1:7" ht="15.75">
      <c r="A112" s="1"/>
      <c r="G112" s="4"/>
    </row>
    <row r="113" spans="1:7" ht="15.75">
      <c r="A113" s="1"/>
      <c r="G113" s="4"/>
    </row>
    <row r="114" spans="1:7" ht="15.75">
      <c r="A114" s="1"/>
      <c r="G114" s="4"/>
    </row>
    <row r="115" spans="1:7" ht="15.75">
      <c r="A115" s="1"/>
      <c r="G115" s="4"/>
    </row>
    <row r="116" spans="1:7" ht="15.75">
      <c r="A116" s="1"/>
      <c r="G116" s="4"/>
    </row>
    <row r="117" spans="1:7" ht="15.75">
      <c r="A117" s="1"/>
      <c r="G117" s="4"/>
    </row>
    <row r="118" spans="1:7" ht="15.75">
      <c r="A118" s="1"/>
      <c r="G118" s="4"/>
    </row>
    <row r="119" spans="1:7" ht="15.75">
      <c r="A119" s="1"/>
      <c r="G119" s="4"/>
    </row>
    <row r="120" spans="1:7" ht="15.75">
      <c r="A120" s="1"/>
      <c r="G120" s="4"/>
    </row>
    <row r="121" spans="1:7" ht="15.75">
      <c r="A121" s="1"/>
      <c r="G121" s="4"/>
    </row>
    <row r="122" spans="1:7" ht="15.75">
      <c r="A122" s="1"/>
      <c r="G122" s="4"/>
    </row>
    <row r="123" ht="15.75">
      <c r="A123" s="1"/>
    </row>
    <row r="124" ht="15.75">
      <c r="A124" s="1"/>
    </row>
    <row r="127" ht="15">
      <c r="A127" s="2"/>
    </row>
    <row r="128" ht="15">
      <c r="A128" s="2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3">
      <selection activeCell="K61" sqref="K61"/>
    </sheetView>
  </sheetViews>
  <sheetFormatPr defaultColWidth="9.140625" defaultRowHeight="15"/>
  <cols>
    <col min="3" max="3" width="18.00390625" style="0" bestFit="1" customWidth="1"/>
  </cols>
  <sheetData>
    <row r="1" spans="1:3" ht="15.75">
      <c r="A1" s="8" t="s">
        <v>29</v>
      </c>
      <c r="B1" t="s">
        <v>124</v>
      </c>
      <c r="C1" t="s">
        <v>125</v>
      </c>
    </row>
    <row r="2" spans="1:10" ht="15.75">
      <c r="A2" s="1" t="s">
        <v>203</v>
      </c>
      <c r="B2" t="s">
        <v>41</v>
      </c>
      <c r="C2" t="s">
        <v>42</v>
      </c>
      <c r="E2" t="s">
        <v>43</v>
      </c>
      <c r="F2" t="s">
        <v>44</v>
      </c>
      <c r="G2" t="s">
        <v>45</v>
      </c>
      <c r="H2" t="s">
        <v>129</v>
      </c>
      <c r="I2" t="s">
        <v>10</v>
      </c>
      <c r="J2" t="s">
        <v>49</v>
      </c>
    </row>
    <row r="3" spans="1:10" ht="15.75">
      <c r="A3" s="1" t="s">
        <v>203</v>
      </c>
      <c r="B3" t="s">
        <v>41</v>
      </c>
      <c r="C3" t="s">
        <v>42</v>
      </c>
      <c r="E3" t="s">
        <v>43</v>
      </c>
      <c r="F3" t="s">
        <v>44</v>
      </c>
      <c r="G3" t="s">
        <v>45</v>
      </c>
      <c r="H3" t="s">
        <v>129</v>
      </c>
      <c r="I3" t="s">
        <v>10</v>
      </c>
      <c r="J3" t="s">
        <v>49</v>
      </c>
    </row>
    <row r="4" spans="1:10" ht="15.75">
      <c r="A4" s="1" t="s">
        <v>204</v>
      </c>
      <c r="B4" t="s">
        <v>41</v>
      </c>
      <c r="C4" t="s">
        <v>42</v>
      </c>
      <c r="E4" t="s">
        <v>43</v>
      </c>
      <c r="F4" t="s">
        <v>44</v>
      </c>
      <c r="G4" t="s">
        <v>45</v>
      </c>
      <c r="H4" t="s">
        <v>129</v>
      </c>
      <c r="I4" t="s">
        <v>10</v>
      </c>
      <c r="J4" t="s">
        <v>49</v>
      </c>
    </row>
    <row r="5" spans="1:10" ht="15.75">
      <c r="A5" s="1" t="s">
        <v>205</v>
      </c>
      <c r="B5" t="s">
        <v>41</v>
      </c>
      <c r="C5" t="s">
        <v>42</v>
      </c>
      <c r="E5" t="s">
        <v>43</v>
      </c>
      <c r="F5" t="s">
        <v>44</v>
      </c>
      <c r="G5" t="s">
        <v>45</v>
      </c>
      <c r="H5" t="s">
        <v>129</v>
      </c>
      <c r="I5" t="s">
        <v>10</v>
      </c>
      <c r="J5" t="s">
        <v>49</v>
      </c>
    </row>
    <row r="6" spans="1:10" ht="15.75">
      <c r="A6" s="1" t="s">
        <v>205</v>
      </c>
      <c r="B6" t="s">
        <v>41</v>
      </c>
      <c r="C6" t="s">
        <v>42</v>
      </c>
      <c r="E6" t="s">
        <v>43</v>
      </c>
      <c r="F6" t="s">
        <v>44</v>
      </c>
      <c r="G6" t="s">
        <v>45</v>
      </c>
      <c r="H6" t="s">
        <v>129</v>
      </c>
      <c r="I6" t="s">
        <v>10</v>
      </c>
      <c r="J6" t="s">
        <v>49</v>
      </c>
    </row>
    <row r="7" spans="1:10" ht="15.75">
      <c r="A7" s="1" t="s">
        <v>206</v>
      </c>
      <c r="B7" t="s">
        <v>41</v>
      </c>
      <c r="C7" t="s">
        <v>42</v>
      </c>
      <c r="E7" t="s">
        <v>43</v>
      </c>
      <c r="F7" t="s">
        <v>44</v>
      </c>
      <c r="G7" t="s">
        <v>45</v>
      </c>
      <c r="H7" t="s">
        <v>129</v>
      </c>
      <c r="I7" t="s">
        <v>10</v>
      </c>
      <c r="J7" t="s">
        <v>49</v>
      </c>
    </row>
    <row r="8" spans="1:10" ht="15.75">
      <c r="A8" s="1" t="s">
        <v>205</v>
      </c>
      <c r="B8" t="s">
        <v>173</v>
      </c>
      <c r="C8" t="s">
        <v>174</v>
      </c>
      <c r="D8" t="s">
        <v>101</v>
      </c>
      <c r="E8" t="s">
        <v>150</v>
      </c>
      <c r="F8">
        <v>84</v>
      </c>
      <c r="G8">
        <v>2004</v>
      </c>
      <c r="H8" s="4">
        <v>0.0165625</v>
      </c>
      <c r="I8" t="s">
        <v>58</v>
      </c>
      <c r="J8">
        <v>0</v>
      </c>
    </row>
    <row r="9" spans="1:8" ht="15.75">
      <c r="A9" s="1"/>
      <c r="H9" s="4"/>
    </row>
    <row r="10" spans="1:11" ht="15.75">
      <c r="A10" s="1" t="s">
        <v>203</v>
      </c>
      <c r="B10" t="s">
        <v>149</v>
      </c>
      <c r="C10" t="s">
        <v>65</v>
      </c>
      <c r="D10" t="s">
        <v>66</v>
      </c>
      <c r="E10" t="s">
        <v>150</v>
      </c>
      <c r="F10">
        <v>59</v>
      </c>
      <c r="G10">
        <v>2004</v>
      </c>
      <c r="H10" s="4">
        <v>0.018113425925925925</v>
      </c>
      <c r="I10">
        <v>2</v>
      </c>
      <c r="J10">
        <v>37</v>
      </c>
      <c r="K10">
        <f>SUM(J10:J12)</f>
        <v>107</v>
      </c>
    </row>
    <row r="11" spans="1:10" ht="15.75">
      <c r="A11" s="1" t="s">
        <v>203</v>
      </c>
      <c r="B11" t="s">
        <v>153</v>
      </c>
      <c r="C11" t="s">
        <v>65</v>
      </c>
      <c r="D11" t="s">
        <v>66</v>
      </c>
      <c r="E11" t="s">
        <v>152</v>
      </c>
      <c r="F11">
        <v>61</v>
      </c>
      <c r="G11">
        <v>2007</v>
      </c>
      <c r="H11" s="4">
        <v>0.01954861111111111</v>
      </c>
      <c r="I11">
        <v>3</v>
      </c>
      <c r="J11">
        <v>35</v>
      </c>
    </row>
    <row r="12" spans="1:10" ht="15.75">
      <c r="A12" s="1" t="s">
        <v>203</v>
      </c>
      <c r="B12" t="s">
        <v>160</v>
      </c>
      <c r="C12" t="s">
        <v>65</v>
      </c>
      <c r="D12" t="s">
        <v>66</v>
      </c>
      <c r="E12" t="s">
        <v>159</v>
      </c>
      <c r="F12">
        <v>46</v>
      </c>
      <c r="G12">
        <v>2002</v>
      </c>
      <c r="H12" s="4">
        <v>0.07548611111111111</v>
      </c>
      <c r="I12">
        <v>3</v>
      </c>
      <c r="J12">
        <v>35</v>
      </c>
    </row>
    <row r="13" spans="1:10" ht="15.75">
      <c r="A13" s="1" t="s">
        <v>203</v>
      </c>
      <c r="B13" t="s">
        <v>158</v>
      </c>
      <c r="C13" t="s">
        <v>65</v>
      </c>
      <c r="D13" t="s">
        <v>66</v>
      </c>
      <c r="E13" t="s">
        <v>159</v>
      </c>
      <c r="F13">
        <v>58</v>
      </c>
      <c r="G13">
        <v>2002</v>
      </c>
      <c r="H13" t="s">
        <v>73</v>
      </c>
      <c r="J13">
        <v>0</v>
      </c>
    </row>
    <row r="14" spans="1:11" ht="15.75">
      <c r="A14" s="1" t="s">
        <v>204</v>
      </c>
      <c r="B14" t="s">
        <v>167</v>
      </c>
      <c r="C14" t="s">
        <v>65</v>
      </c>
      <c r="D14" t="s">
        <v>66</v>
      </c>
      <c r="E14" t="s">
        <v>52</v>
      </c>
      <c r="F14">
        <v>80</v>
      </c>
      <c r="G14">
        <v>1999</v>
      </c>
      <c r="H14" s="4">
        <v>0.04587962962962963</v>
      </c>
      <c r="I14">
        <v>7</v>
      </c>
      <c r="J14">
        <v>30</v>
      </c>
      <c r="K14">
        <v>30</v>
      </c>
    </row>
    <row r="15" spans="1:11" ht="15.75">
      <c r="A15" s="1" t="s">
        <v>205</v>
      </c>
      <c r="B15" t="s">
        <v>171</v>
      </c>
      <c r="C15" t="s">
        <v>65</v>
      </c>
      <c r="D15" t="s">
        <v>66</v>
      </c>
      <c r="E15" t="s">
        <v>150</v>
      </c>
      <c r="F15">
        <v>60</v>
      </c>
      <c r="G15">
        <v>2004</v>
      </c>
      <c r="H15" s="4">
        <v>0.015405092592592593</v>
      </c>
      <c r="I15">
        <v>1</v>
      </c>
      <c r="J15">
        <v>40</v>
      </c>
      <c r="K15">
        <f>SUM(J15:J18)</f>
        <v>152</v>
      </c>
    </row>
    <row r="16" spans="1:10" ht="15.75">
      <c r="A16" s="1" t="s">
        <v>205</v>
      </c>
      <c r="B16" t="s">
        <v>186</v>
      </c>
      <c r="C16" t="s">
        <v>65</v>
      </c>
      <c r="D16" t="s">
        <v>66</v>
      </c>
      <c r="E16" t="s">
        <v>150</v>
      </c>
      <c r="F16">
        <v>49</v>
      </c>
      <c r="G16">
        <v>2003</v>
      </c>
      <c r="H16" s="4">
        <v>0.02400462962962963</v>
      </c>
      <c r="I16">
        <v>1</v>
      </c>
      <c r="J16">
        <v>40</v>
      </c>
    </row>
    <row r="17" spans="1:10" ht="15.75">
      <c r="A17" s="1" t="s">
        <v>205</v>
      </c>
      <c r="B17" t="s">
        <v>172</v>
      </c>
      <c r="C17" t="s">
        <v>65</v>
      </c>
      <c r="D17" t="s">
        <v>66</v>
      </c>
      <c r="E17" t="s">
        <v>150</v>
      </c>
      <c r="F17">
        <v>57</v>
      </c>
      <c r="G17">
        <v>2004</v>
      </c>
      <c r="H17" s="4">
        <v>0.018229166666666668</v>
      </c>
      <c r="I17">
        <v>2</v>
      </c>
      <c r="J17">
        <v>37</v>
      </c>
    </row>
    <row r="18" spans="1:10" ht="15.75">
      <c r="A18" s="1" t="s">
        <v>205</v>
      </c>
      <c r="B18" t="s">
        <v>170</v>
      </c>
      <c r="C18" t="s">
        <v>65</v>
      </c>
      <c r="D18" t="s">
        <v>66</v>
      </c>
      <c r="E18" t="s">
        <v>152</v>
      </c>
      <c r="F18">
        <v>45</v>
      </c>
      <c r="G18">
        <v>2004</v>
      </c>
      <c r="H18" s="4">
        <v>0.019467592592592595</v>
      </c>
      <c r="I18">
        <v>3</v>
      </c>
      <c r="J18">
        <v>35</v>
      </c>
    </row>
    <row r="19" spans="1:10" ht="15.75">
      <c r="A19" s="1" t="s">
        <v>205</v>
      </c>
      <c r="B19" t="s">
        <v>176</v>
      </c>
      <c r="C19" t="s">
        <v>65</v>
      </c>
      <c r="D19" t="s">
        <v>66</v>
      </c>
      <c r="E19" t="s">
        <v>159</v>
      </c>
      <c r="F19">
        <v>51</v>
      </c>
      <c r="G19">
        <v>2005</v>
      </c>
      <c r="H19" s="4">
        <v>0.02542824074074074</v>
      </c>
      <c r="I19">
        <v>4</v>
      </c>
      <c r="J19">
        <v>33</v>
      </c>
    </row>
    <row r="20" spans="1:10" ht="15.75">
      <c r="A20" s="1" t="s">
        <v>205</v>
      </c>
      <c r="B20" t="s">
        <v>182</v>
      </c>
      <c r="C20" t="s">
        <v>65</v>
      </c>
      <c r="D20" t="s">
        <v>66</v>
      </c>
      <c r="E20" t="s">
        <v>52</v>
      </c>
      <c r="F20">
        <v>74</v>
      </c>
      <c r="G20">
        <v>2002</v>
      </c>
      <c r="H20" s="4">
        <v>0.02854166666666667</v>
      </c>
      <c r="I20">
        <v>4</v>
      </c>
      <c r="J20">
        <v>33</v>
      </c>
    </row>
    <row r="21" spans="1:10" ht="15.75">
      <c r="A21" s="1" t="s">
        <v>205</v>
      </c>
      <c r="B21" t="s">
        <v>178</v>
      </c>
      <c r="C21" t="s">
        <v>65</v>
      </c>
      <c r="D21" t="s">
        <v>66</v>
      </c>
      <c r="E21" t="s">
        <v>159</v>
      </c>
      <c r="F21">
        <v>50</v>
      </c>
      <c r="G21">
        <v>2005</v>
      </c>
      <c r="H21" s="4">
        <v>0.030567129629629628</v>
      </c>
      <c r="I21">
        <v>5</v>
      </c>
      <c r="J21">
        <v>32</v>
      </c>
    </row>
    <row r="22" spans="1:10" ht="15.75">
      <c r="A22" s="1" t="s">
        <v>205</v>
      </c>
      <c r="B22" t="s">
        <v>177</v>
      </c>
      <c r="C22" t="s">
        <v>65</v>
      </c>
      <c r="D22" t="s">
        <v>66</v>
      </c>
      <c r="E22" t="s">
        <v>159</v>
      </c>
      <c r="F22">
        <v>54</v>
      </c>
      <c r="G22">
        <v>2004</v>
      </c>
      <c r="H22" s="4">
        <v>0.031111111111111107</v>
      </c>
      <c r="I22">
        <v>6</v>
      </c>
      <c r="J22">
        <v>31</v>
      </c>
    </row>
    <row r="23" spans="1:10" ht="15.75">
      <c r="A23" s="1" t="s">
        <v>205</v>
      </c>
      <c r="B23" t="s">
        <v>187</v>
      </c>
      <c r="C23" t="s">
        <v>65</v>
      </c>
      <c r="D23" t="s">
        <v>66</v>
      </c>
      <c r="E23" t="s">
        <v>152</v>
      </c>
      <c r="F23">
        <v>53</v>
      </c>
      <c r="G23">
        <v>2003</v>
      </c>
      <c r="H23" s="4">
        <v>0.03394675925925926</v>
      </c>
      <c r="I23">
        <v>6</v>
      </c>
      <c r="J23">
        <v>31</v>
      </c>
    </row>
    <row r="24" spans="1:10" ht="15.75">
      <c r="A24" s="1" t="s">
        <v>205</v>
      </c>
      <c r="B24" t="s">
        <v>185</v>
      </c>
      <c r="C24" t="s">
        <v>65</v>
      </c>
      <c r="D24" t="s">
        <v>66</v>
      </c>
      <c r="E24" t="s">
        <v>152</v>
      </c>
      <c r="F24">
        <v>47</v>
      </c>
      <c r="G24">
        <v>2002</v>
      </c>
      <c r="H24" s="4">
        <v>0.05708333333333334</v>
      </c>
      <c r="I24">
        <v>7</v>
      </c>
      <c r="J24">
        <v>30</v>
      </c>
    </row>
    <row r="25" spans="1:10" ht="15.75">
      <c r="A25" s="1" t="s">
        <v>205</v>
      </c>
      <c r="B25" t="s">
        <v>175</v>
      </c>
      <c r="C25" t="s">
        <v>65</v>
      </c>
      <c r="D25" t="s">
        <v>66</v>
      </c>
      <c r="E25" t="s">
        <v>159</v>
      </c>
      <c r="F25">
        <v>52</v>
      </c>
      <c r="G25">
        <v>2004</v>
      </c>
      <c r="H25" t="s">
        <v>225</v>
      </c>
      <c r="J25">
        <v>0</v>
      </c>
    </row>
    <row r="26" spans="1:11" ht="15.75">
      <c r="A26" s="1" t="s">
        <v>206</v>
      </c>
      <c r="B26" t="s">
        <v>201</v>
      </c>
      <c r="C26" t="s">
        <v>65</v>
      </c>
      <c r="D26" t="s">
        <v>66</v>
      </c>
      <c r="E26" t="s">
        <v>52</v>
      </c>
      <c r="F26">
        <v>76</v>
      </c>
      <c r="G26">
        <v>2001</v>
      </c>
      <c r="H26" s="4">
        <v>0.036412037037037034</v>
      </c>
      <c r="I26">
        <v>5</v>
      </c>
      <c r="J26">
        <v>32</v>
      </c>
      <c r="K26">
        <f>SUM(J26:J27)</f>
        <v>62</v>
      </c>
    </row>
    <row r="27" spans="1:10" ht="15.75">
      <c r="A27" s="1" t="s">
        <v>206</v>
      </c>
      <c r="B27" t="s">
        <v>199</v>
      </c>
      <c r="C27" t="s">
        <v>65</v>
      </c>
      <c r="D27" t="s">
        <v>66</v>
      </c>
      <c r="E27" t="s">
        <v>52</v>
      </c>
      <c r="F27">
        <v>82</v>
      </c>
      <c r="G27">
        <v>2000</v>
      </c>
      <c r="H27" s="4">
        <v>0.05211805555555556</v>
      </c>
      <c r="I27">
        <v>7</v>
      </c>
      <c r="J27">
        <v>30</v>
      </c>
    </row>
    <row r="28" spans="1:10" ht="15.75">
      <c r="A28" s="1" t="s">
        <v>206</v>
      </c>
      <c r="B28" t="s">
        <v>198</v>
      </c>
      <c r="C28" t="s">
        <v>65</v>
      </c>
      <c r="D28" t="s">
        <v>66</v>
      </c>
      <c r="E28" t="s">
        <v>60</v>
      </c>
      <c r="F28">
        <v>81</v>
      </c>
      <c r="G28">
        <v>2000</v>
      </c>
      <c r="H28" t="s">
        <v>73</v>
      </c>
      <c r="J28">
        <v>0</v>
      </c>
    </row>
    <row r="29" ht="15.75">
      <c r="A29" s="1"/>
    </row>
    <row r="30" spans="1:11" ht="15.75">
      <c r="A30" s="1" t="s">
        <v>203</v>
      </c>
      <c r="B30" t="s">
        <v>151</v>
      </c>
      <c r="C30" t="s">
        <v>5</v>
      </c>
      <c r="E30" t="s">
        <v>152</v>
      </c>
      <c r="F30">
        <v>111</v>
      </c>
      <c r="G30">
        <v>2004</v>
      </c>
      <c r="H30" s="4">
        <v>0.02488425925925926</v>
      </c>
      <c r="I30">
        <v>4</v>
      </c>
      <c r="J30">
        <v>33</v>
      </c>
      <c r="K30">
        <v>33</v>
      </c>
    </row>
    <row r="31" spans="1:10" ht="15.75">
      <c r="A31" s="1" t="s">
        <v>203</v>
      </c>
      <c r="B31" t="s">
        <v>156</v>
      </c>
      <c r="C31" t="s">
        <v>5</v>
      </c>
      <c r="E31" t="s">
        <v>150</v>
      </c>
      <c r="F31">
        <v>78</v>
      </c>
      <c r="G31">
        <v>2002</v>
      </c>
      <c r="H31" t="s">
        <v>73</v>
      </c>
      <c r="J31">
        <v>0</v>
      </c>
    </row>
    <row r="32" spans="1:11" ht="15.75">
      <c r="A32" s="1" t="s">
        <v>204</v>
      </c>
      <c r="B32" t="s">
        <v>163</v>
      </c>
      <c r="C32" t="s">
        <v>5</v>
      </c>
      <c r="E32" t="s">
        <v>60</v>
      </c>
      <c r="F32">
        <v>100</v>
      </c>
      <c r="G32">
        <v>2001</v>
      </c>
      <c r="H32" s="4">
        <v>0.03274305555555555</v>
      </c>
      <c r="I32">
        <v>1</v>
      </c>
      <c r="J32">
        <v>40</v>
      </c>
      <c r="K32">
        <f>SUM(J32:J35)</f>
        <v>140</v>
      </c>
    </row>
    <row r="33" spans="1:10" ht="15.75">
      <c r="A33" s="1" t="s">
        <v>204</v>
      </c>
      <c r="B33" t="s">
        <v>164</v>
      </c>
      <c r="C33" t="s">
        <v>5</v>
      </c>
      <c r="E33" t="s">
        <v>60</v>
      </c>
      <c r="F33">
        <v>72</v>
      </c>
      <c r="G33">
        <v>2001</v>
      </c>
      <c r="H33" s="4">
        <v>0.03525462962962963</v>
      </c>
      <c r="I33">
        <v>3</v>
      </c>
      <c r="J33">
        <v>35</v>
      </c>
    </row>
    <row r="34" spans="1:10" ht="15.75">
      <c r="A34" s="1" t="s">
        <v>204</v>
      </c>
      <c r="B34" t="s">
        <v>168</v>
      </c>
      <c r="C34" t="s">
        <v>5</v>
      </c>
      <c r="E34" t="s">
        <v>60</v>
      </c>
      <c r="F34">
        <v>109</v>
      </c>
      <c r="G34">
        <v>2001</v>
      </c>
      <c r="H34" s="4">
        <v>0.036099537037037034</v>
      </c>
      <c r="I34">
        <v>4</v>
      </c>
      <c r="J34">
        <v>33</v>
      </c>
    </row>
    <row r="35" spans="1:10" ht="15.75">
      <c r="A35" s="1" t="s">
        <v>204</v>
      </c>
      <c r="B35" t="s">
        <v>165</v>
      </c>
      <c r="C35" t="s">
        <v>5</v>
      </c>
      <c r="E35" t="s">
        <v>150</v>
      </c>
      <c r="F35">
        <v>103</v>
      </c>
      <c r="G35">
        <v>2001</v>
      </c>
      <c r="H35" s="4">
        <v>0.040810185185185185</v>
      </c>
      <c r="I35">
        <v>5</v>
      </c>
      <c r="J35">
        <v>32</v>
      </c>
    </row>
    <row r="36" spans="1:11" ht="15.75">
      <c r="A36" s="1" t="s">
        <v>205</v>
      </c>
      <c r="B36" t="s">
        <v>183</v>
      </c>
      <c r="C36" t="s">
        <v>5</v>
      </c>
      <c r="F36">
        <v>300</v>
      </c>
      <c r="G36">
        <v>2002</v>
      </c>
      <c r="H36" s="4">
        <v>0.025069444444444446</v>
      </c>
      <c r="I36">
        <v>2</v>
      </c>
      <c r="J36">
        <v>37</v>
      </c>
      <c r="K36">
        <f>SUM(J36:J37)</f>
        <v>69</v>
      </c>
    </row>
    <row r="37" spans="1:10" ht="15.75">
      <c r="A37" s="1" t="s">
        <v>205</v>
      </c>
      <c r="B37" t="s">
        <v>184</v>
      </c>
      <c r="C37" t="s">
        <v>5</v>
      </c>
      <c r="E37" t="s">
        <v>60</v>
      </c>
      <c r="F37">
        <v>105</v>
      </c>
      <c r="G37">
        <v>2002</v>
      </c>
      <c r="H37" s="4">
        <v>0.031747685185185184</v>
      </c>
      <c r="I37">
        <v>5</v>
      </c>
      <c r="J37">
        <v>32</v>
      </c>
    </row>
    <row r="38" spans="1:11" ht="15.75">
      <c r="A38" s="1" t="s">
        <v>206</v>
      </c>
      <c r="B38" t="s">
        <v>195</v>
      </c>
      <c r="C38" t="s">
        <v>5</v>
      </c>
      <c r="E38" t="s">
        <v>60</v>
      </c>
      <c r="F38">
        <v>93</v>
      </c>
      <c r="G38">
        <v>1999</v>
      </c>
      <c r="H38" s="4">
        <v>0.025416666666666667</v>
      </c>
      <c r="I38">
        <v>1</v>
      </c>
      <c r="J38">
        <v>40</v>
      </c>
      <c r="K38">
        <f>SUM(J38:J41)</f>
        <v>145</v>
      </c>
    </row>
    <row r="39" spans="1:10" ht="15.75">
      <c r="A39" s="1" t="s">
        <v>206</v>
      </c>
      <c r="B39" t="s">
        <v>193</v>
      </c>
      <c r="C39" t="s">
        <v>5</v>
      </c>
      <c r="E39" t="s">
        <v>52</v>
      </c>
      <c r="F39">
        <v>96</v>
      </c>
      <c r="G39">
        <v>1999</v>
      </c>
      <c r="H39" s="4">
        <v>0.025752314814814815</v>
      </c>
      <c r="I39">
        <v>2</v>
      </c>
      <c r="J39">
        <v>37</v>
      </c>
    </row>
    <row r="40" spans="1:10" ht="15.75">
      <c r="A40" s="1" t="s">
        <v>206</v>
      </c>
      <c r="B40" t="s">
        <v>194</v>
      </c>
      <c r="C40" t="s">
        <v>5</v>
      </c>
      <c r="E40" t="s">
        <v>60</v>
      </c>
      <c r="F40">
        <v>99</v>
      </c>
      <c r="G40">
        <v>1999</v>
      </c>
      <c r="H40" s="4">
        <v>0.027974537037037034</v>
      </c>
      <c r="I40">
        <v>3</v>
      </c>
      <c r="J40">
        <v>35</v>
      </c>
    </row>
    <row r="41" spans="1:10" ht="15.75">
      <c r="A41" s="1" t="s">
        <v>206</v>
      </c>
      <c r="B41" t="s">
        <v>197</v>
      </c>
      <c r="C41" t="s">
        <v>5</v>
      </c>
      <c r="E41" t="s">
        <v>52</v>
      </c>
      <c r="F41">
        <v>108</v>
      </c>
      <c r="G41">
        <v>2000</v>
      </c>
      <c r="H41" s="4">
        <v>0.028993055555555553</v>
      </c>
      <c r="I41">
        <v>4</v>
      </c>
      <c r="J41">
        <v>33</v>
      </c>
    </row>
    <row r="42" spans="1:8" ht="15.75">
      <c r="A42" s="1"/>
      <c r="H42" s="4"/>
    </row>
    <row r="43" spans="1:11" ht="15.75">
      <c r="A43" s="1" t="s">
        <v>203</v>
      </c>
      <c r="B43" t="s">
        <v>157</v>
      </c>
      <c r="C43" t="s">
        <v>7</v>
      </c>
      <c r="F43">
        <v>114</v>
      </c>
      <c r="G43">
        <v>2002</v>
      </c>
      <c r="H43" s="4">
        <v>0.052627314814814814</v>
      </c>
      <c r="I43">
        <v>2</v>
      </c>
      <c r="J43">
        <v>37</v>
      </c>
      <c r="K43">
        <f>SUM(J43:J44)</f>
        <v>67</v>
      </c>
    </row>
    <row r="44" spans="1:10" ht="15.75">
      <c r="A44" s="1" t="s">
        <v>203</v>
      </c>
      <c r="B44" t="s">
        <v>213</v>
      </c>
      <c r="C44" t="s">
        <v>7</v>
      </c>
      <c r="F44">
        <v>119</v>
      </c>
      <c r="G44">
        <v>2006</v>
      </c>
      <c r="H44" s="4">
        <v>0.03172453703703703</v>
      </c>
      <c r="I44">
        <v>7</v>
      </c>
      <c r="J44">
        <v>30</v>
      </c>
    </row>
    <row r="45" spans="1:11" ht="15.75">
      <c r="A45" s="1" t="s">
        <v>204</v>
      </c>
      <c r="B45" t="s">
        <v>166</v>
      </c>
      <c r="C45" t="s">
        <v>7</v>
      </c>
      <c r="E45" t="s">
        <v>60</v>
      </c>
      <c r="F45">
        <v>125</v>
      </c>
      <c r="G45">
        <v>2000</v>
      </c>
      <c r="H45" s="4">
        <v>0.05194444444444444</v>
      </c>
      <c r="I45">
        <v>9</v>
      </c>
      <c r="J45">
        <v>28</v>
      </c>
      <c r="K45">
        <v>28</v>
      </c>
    </row>
    <row r="46" spans="1:11" ht="15.75">
      <c r="A46" s="1" t="s">
        <v>205</v>
      </c>
      <c r="B46" t="s">
        <v>179</v>
      </c>
      <c r="C46" t="s">
        <v>7</v>
      </c>
      <c r="E46" t="s">
        <v>159</v>
      </c>
      <c r="F46">
        <v>123</v>
      </c>
      <c r="G46">
        <v>2005</v>
      </c>
      <c r="H46" s="4">
        <v>0.03826388888888889</v>
      </c>
      <c r="I46">
        <v>8</v>
      </c>
      <c r="J46">
        <v>29</v>
      </c>
      <c r="K46">
        <f>SUM(J46:J48)</f>
        <v>86</v>
      </c>
    </row>
    <row r="47" spans="1:10" ht="15.75">
      <c r="A47" s="1" t="s">
        <v>205</v>
      </c>
      <c r="B47" t="s">
        <v>190</v>
      </c>
      <c r="C47" t="s">
        <v>7</v>
      </c>
      <c r="E47" t="s">
        <v>159</v>
      </c>
      <c r="F47">
        <v>115</v>
      </c>
      <c r="G47">
        <v>2003</v>
      </c>
      <c r="H47" s="4">
        <v>0.05799768518518519</v>
      </c>
      <c r="I47">
        <v>8</v>
      </c>
      <c r="J47">
        <v>29</v>
      </c>
    </row>
    <row r="48" spans="1:10" ht="15.75">
      <c r="A48" s="1" t="s">
        <v>205</v>
      </c>
      <c r="B48" t="s">
        <v>188</v>
      </c>
      <c r="C48" t="s">
        <v>7</v>
      </c>
      <c r="F48">
        <v>120</v>
      </c>
      <c r="G48">
        <v>2003</v>
      </c>
      <c r="H48" s="4">
        <v>0.06302083333333333</v>
      </c>
      <c r="I48">
        <v>9</v>
      </c>
      <c r="J48">
        <v>28</v>
      </c>
    </row>
    <row r="49" spans="1:10" ht="15.75">
      <c r="A49" s="1" t="s">
        <v>205</v>
      </c>
      <c r="B49" t="s">
        <v>189</v>
      </c>
      <c r="C49" t="s">
        <v>7</v>
      </c>
      <c r="E49" t="s">
        <v>152</v>
      </c>
      <c r="F49">
        <v>126</v>
      </c>
      <c r="G49">
        <v>2003</v>
      </c>
      <c r="H49" t="s">
        <v>225</v>
      </c>
      <c r="J49">
        <v>0</v>
      </c>
    </row>
    <row r="50" spans="1:11" ht="15.75">
      <c r="A50" s="1" t="s">
        <v>206</v>
      </c>
      <c r="B50" t="s">
        <v>200</v>
      </c>
      <c r="C50" t="s">
        <v>7</v>
      </c>
      <c r="E50" t="s">
        <v>52</v>
      </c>
      <c r="F50">
        <v>124</v>
      </c>
      <c r="G50">
        <v>2000</v>
      </c>
      <c r="H50" s="4">
        <v>0.037083333333333336</v>
      </c>
      <c r="I50">
        <v>6</v>
      </c>
      <c r="J50">
        <v>31</v>
      </c>
      <c r="K50">
        <f>SUM(J50:J51)</f>
        <v>60</v>
      </c>
    </row>
    <row r="51" spans="1:10" ht="15.75">
      <c r="A51" s="1" t="s">
        <v>206</v>
      </c>
      <c r="B51" t="s">
        <v>202</v>
      </c>
      <c r="C51" t="s">
        <v>7</v>
      </c>
      <c r="E51" t="s">
        <v>159</v>
      </c>
      <c r="F51">
        <v>112</v>
      </c>
      <c r="G51">
        <v>2001</v>
      </c>
      <c r="H51" s="4">
        <v>0.07768518518518519</v>
      </c>
      <c r="I51">
        <v>8</v>
      </c>
      <c r="J51">
        <v>29</v>
      </c>
    </row>
    <row r="52" spans="1:8" ht="15.75">
      <c r="A52" s="1"/>
      <c r="H52" s="4"/>
    </row>
    <row r="53" spans="1:11" ht="15.75">
      <c r="A53" s="1" t="s">
        <v>203</v>
      </c>
      <c r="B53" t="s">
        <v>210</v>
      </c>
      <c r="C53" t="s">
        <v>143</v>
      </c>
      <c r="E53" t="s">
        <v>150</v>
      </c>
      <c r="F53">
        <v>405</v>
      </c>
      <c r="G53">
        <v>2005</v>
      </c>
      <c r="H53" s="4">
        <v>0.017870370370370373</v>
      </c>
      <c r="I53">
        <v>1</v>
      </c>
      <c r="J53">
        <v>40</v>
      </c>
      <c r="K53">
        <f>SUM(J53:J56)</f>
        <v>143</v>
      </c>
    </row>
    <row r="54" spans="1:10" ht="15.75">
      <c r="A54" s="1" t="s">
        <v>203</v>
      </c>
      <c r="B54" t="s">
        <v>215</v>
      </c>
      <c r="C54" t="s">
        <v>143</v>
      </c>
      <c r="E54" t="s">
        <v>152</v>
      </c>
      <c r="F54">
        <v>403</v>
      </c>
      <c r="G54">
        <v>2003</v>
      </c>
      <c r="H54" s="4">
        <v>0.047754629629629626</v>
      </c>
      <c r="I54">
        <v>1</v>
      </c>
      <c r="J54">
        <v>40</v>
      </c>
    </row>
    <row r="55" spans="1:10" ht="15.75">
      <c r="A55" s="1" t="s">
        <v>203</v>
      </c>
      <c r="B55" t="s">
        <v>211</v>
      </c>
      <c r="C55" t="s">
        <v>143</v>
      </c>
      <c r="E55" t="s">
        <v>152</v>
      </c>
      <c r="F55">
        <v>413</v>
      </c>
      <c r="G55">
        <v>2004</v>
      </c>
      <c r="H55" s="4">
        <v>0.02783564814814815</v>
      </c>
      <c r="I55">
        <v>5</v>
      </c>
      <c r="J55">
        <v>32</v>
      </c>
    </row>
    <row r="56" spans="1:10" ht="15.75">
      <c r="A56" s="1" t="s">
        <v>203</v>
      </c>
      <c r="B56" t="s">
        <v>212</v>
      </c>
      <c r="C56" t="s">
        <v>143</v>
      </c>
      <c r="E56" t="s">
        <v>159</v>
      </c>
      <c r="F56">
        <v>410</v>
      </c>
      <c r="G56">
        <v>2004</v>
      </c>
      <c r="H56" s="4">
        <v>0.028611111111111115</v>
      </c>
      <c r="I56">
        <v>6</v>
      </c>
      <c r="J56">
        <v>31</v>
      </c>
    </row>
    <row r="57" spans="1:11" ht="15.75">
      <c r="A57" s="1" t="s">
        <v>204</v>
      </c>
      <c r="B57" t="s">
        <v>217</v>
      </c>
      <c r="C57" t="s">
        <v>143</v>
      </c>
      <c r="E57" t="s">
        <v>52</v>
      </c>
      <c r="F57">
        <v>402</v>
      </c>
      <c r="G57">
        <v>2001</v>
      </c>
      <c r="H57" s="4">
        <v>0.03466435185185185</v>
      </c>
      <c r="I57">
        <v>2</v>
      </c>
      <c r="J57">
        <v>37</v>
      </c>
      <c r="K57">
        <f>SUM(J57:J60)</f>
        <v>124</v>
      </c>
    </row>
    <row r="58" spans="1:10" ht="15.75">
      <c r="A58" s="1" t="s">
        <v>204</v>
      </c>
      <c r="B58" t="s">
        <v>218</v>
      </c>
      <c r="C58" t="s">
        <v>143</v>
      </c>
      <c r="E58" t="s">
        <v>52</v>
      </c>
      <c r="F58">
        <v>406</v>
      </c>
      <c r="G58">
        <v>2001</v>
      </c>
      <c r="H58" s="4">
        <v>0.04479166666666667</v>
      </c>
      <c r="I58">
        <v>6</v>
      </c>
      <c r="J58">
        <v>31</v>
      </c>
    </row>
    <row r="59" spans="1:10" ht="15.75">
      <c r="A59" s="1" t="s">
        <v>204</v>
      </c>
      <c r="B59" t="s">
        <v>219</v>
      </c>
      <c r="C59" t="s">
        <v>143</v>
      </c>
      <c r="E59" t="s">
        <v>52</v>
      </c>
      <c r="F59">
        <v>404</v>
      </c>
      <c r="G59">
        <v>2001</v>
      </c>
      <c r="H59" s="4">
        <v>0.048657407407407406</v>
      </c>
      <c r="I59">
        <v>8</v>
      </c>
      <c r="J59">
        <v>29</v>
      </c>
    </row>
    <row r="60" spans="1:10" ht="15.75">
      <c r="A60" s="1" t="s">
        <v>204</v>
      </c>
      <c r="B60" t="s">
        <v>220</v>
      </c>
      <c r="C60" t="s">
        <v>143</v>
      </c>
      <c r="E60" t="s">
        <v>60</v>
      </c>
      <c r="F60">
        <v>401</v>
      </c>
      <c r="G60">
        <v>2000</v>
      </c>
      <c r="H60" s="4">
        <v>0.06159722222222222</v>
      </c>
      <c r="I60">
        <v>10</v>
      </c>
      <c r="J60">
        <v>27</v>
      </c>
    </row>
    <row r="61" spans="1:11" ht="15.75">
      <c r="A61" s="1" t="s">
        <v>205</v>
      </c>
      <c r="B61" t="s">
        <v>228</v>
      </c>
      <c r="C61" t="s">
        <v>143</v>
      </c>
      <c r="E61" t="s">
        <v>150</v>
      </c>
      <c r="F61">
        <v>408</v>
      </c>
      <c r="G61">
        <v>2002</v>
      </c>
      <c r="H61" s="4">
        <v>0.025405092592592594</v>
      </c>
      <c r="I61">
        <v>3</v>
      </c>
      <c r="J61">
        <v>35</v>
      </c>
      <c r="K61">
        <f>SUM(J61:J62)</f>
        <v>65</v>
      </c>
    </row>
    <row r="62" spans="1:10" ht="15.75">
      <c r="A62" s="1" t="s">
        <v>205</v>
      </c>
      <c r="B62" t="s">
        <v>224</v>
      </c>
      <c r="C62" t="s">
        <v>143</v>
      </c>
      <c r="E62" t="s">
        <v>152</v>
      </c>
      <c r="F62">
        <v>407</v>
      </c>
      <c r="G62">
        <v>2004</v>
      </c>
      <c r="H62" s="4">
        <v>0.032164351851851854</v>
      </c>
      <c r="I62">
        <v>7</v>
      </c>
      <c r="J62">
        <v>30</v>
      </c>
    </row>
    <row r="63" spans="1:10" ht="15.75">
      <c r="A63" s="1" t="s">
        <v>205</v>
      </c>
      <c r="B63" t="s">
        <v>229</v>
      </c>
      <c r="C63" t="s">
        <v>143</v>
      </c>
      <c r="E63" t="s">
        <v>150</v>
      </c>
      <c r="F63">
        <v>400</v>
      </c>
      <c r="G63">
        <v>2003</v>
      </c>
      <c r="H63" t="s">
        <v>73</v>
      </c>
      <c r="J63">
        <v>0</v>
      </c>
    </row>
    <row r="64" ht="15.75">
      <c r="A64" s="1"/>
    </row>
    <row r="65" spans="1:3" ht="15.75">
      <c r="A65" s="8" t="s">
        <v>32</v>
      </c>
      <c r="B65" t="s">
        <v>120</v>
      </c>
      <c r="C65" t="s">
        <v>121</v>
      </c>
    </row>
    <row r="66" spans="1:3" ht="15.75">
      <c r="A66" s="8" t="s">
        <v>32</v>
      </c>
      <c r="B66" t="s">
        <v>126</v>
      </c>
      <c r="C66" t="s">
        <v>121</v>
      </c>
    </row>
    <row r="67" spans="1:3" ht="15.75">
      <c r="A67" s="8" t="s">
        <v>26</v>
      </c>
      <c r="B67" t="s">
        <v>118</v>
      </c>
      <c r="C67" t="s">
        <v>119</v>
      </c>
    </row>
    <row r="68" spans="1:10" ht="15.75">
      <c r="A68" s="1" t="s">
        <v>205</v>
      </c>
      <c r="B68" t="s">
        <v>222</v>
      </c>
      <c r="C68" t="s">
        <v>90</v>
      </c>
      <c r="D68" t="s">
        <v>223</v>
      </c>
      <c r="F68">
        <v>202</v>
      </c>
      <c r="G68">
        <v>2007</v>
      </c>
      <c r="H68" s="4">
        <v>0.0265625</v>
      </c>
      <c r="I68" t="s">
        <v>58</v>
      </c>
      <c r="J68">
        <v>0</v>
      </c>
    </row>
    <row r="69" spans="1:10" ht="15.75">
      <c r="A69" s="1" t="s">
        <v>206</v>
      </c>
      <c r="B69" t="s">
        <v>196</v>
      </c>
      <c r="C69" t="s">
        <v>90</v>
      </c>
      <c r="E69" t="s">
        <v>55</v>
      </c>
      <c r="F69">
        <v>141</v>
      </c>
      <c r="G69">
        <v>1999</v>
      </c>
      <c r="H69" s="4">
        <v>0.030173611111111113</v>
      </c>
      <c r="I69" t="s">
        <v>58</v>
      </c>
      <c r="J69">
        <v>0</v>
      </c>
    </row>
    <row r="70" spans="1:10" ht="15.75">
      <c r="A70" s="1" t="s">
        <v>203</v>
      </c>
      <c r="B70" t="s">
        <v>208</v>
      </c>
      <c r="C70" t="s">
        <v>209</v>
      </c>
      <c r="F70">
        <v>432</v>
      </c>
      <c r="G70">
        <v>2004</v>
      </c>
      <c r="H70" s="4">
        <v>0.012615740740740742</v>
      </c>
      <c r="I70" t="s">
        <v>58</v>
      </c>
      <c r="J70">
        <v>0</v>
      </c>
    </row>
    <row r="71" spans="1:10" ht="15.75">
      <c r="A71" s="1" t="s">
        <v>205</v>
      </c>
      <c r="B71" t="s">
        <v>227</v>
      </c>
      <c r="C71" t="s">
        <v>209</v>
      </c>
      <c r="F71">
        <v>433</v>
      </c>
      <c r="G71">
        <v>2002</v>
      </c>
      <c r="H71" s="4">
        <v>0.024363425925925927</v>
      </c>
      <c r="I71" t="s">
        <v>58</v>
      </c>
      <c r="J71">
        <v>0</v>
      </c>
    </row>
    <row r="72" spans="1:2" ht="15.75">
      <c r="A72" s="8" t="s">
        <v>127</v>
      </c>
      <c r="B72" t="s">
        <v>36</v>
      </c>
    </row>
    <row r="73" spans="1:6" ht="15">
      <c r="A73" s="2" t="s">
        <v>109</v>
      </c>
      <c r="B73" t="s">
        <v>110</v>
      </c>
      <c r="D73" t="s">
        <v>111</v>
      </c>
      <c r="E73" t="s">
        <v>112</v>
      </c>
      <c r="F73" t="s">
        <v>113</v>
      </c>
    </row>
    <row r="74" spans="1:6" ht="15">
      <c r="A74" s="2" t="s">
        <v>109</v>
      </c>
      <c r="B74" t="s">
        <v>114</v>
      </c>
      <c r="D74" t="s">
        <v>115</v>
      </c>
      <c r="E74" t="s">
        <v>116</v>
      </c>
      <c r="F74" t="s">
        <v>117</v>
      </c>
    </row>
    <row r="75" spans="1:2" ht="15.75">
      <c r="A75" s="1" t="s">
        <v>203</v>
      </c>
      <c r="B75" t="s">
        <v>207</v>
      </c>
    </row>
    <row r="76" ht="15.75">
      <c r="A76" s="1" t="s">
        <v>203</v>
      </c>
    </row>
    <row r="77" spans="1:2" ht="15.75">
      <c r="A77" s="1" t="s">
        <v>203</v>
      </c>
      <c r="B77" t="s">
        <v>214</v>
      </c>
    </row>
    <row r="78" ht="15.75">
      <c r="A78" s="1" t="s">
        <v>203</v>
      </c>
    </row>
    <row r="79" spans="1:2" ht="15.75">
      <c r="A79" s="1" t="s">
        <v>204</v>
      </c>
      <c r="B79" t="s">
        <v>216</v>
      </c>
    </row>
    <row r="80" ht="15.75">
      <c r="A80" s="1" t="s">
        <v>204</v>
      </c>
    </row>
    <row r="81" spans="1:2" ht="15.75">
      <c r="A81" s="8" t="s">
        <v>122</v>
      </c>
      <c r="B81" t="s">
        <v>123</v>
      </c>
    </row>
    <row r="82" spans="1:2" ht="15.75">
      <c r="A82" s="1" t="s">
        <v>205</v>
      </c>
      <c r="B82" t="s">
        <v>221</v>
      </c>
    </row>
    <row r="83" ht="15.75">
      <c r="A83" s="1" t="s">
        <v>205</v>
      </c>
    </row>
    <row r="84" spans="1:2" ht="15.75">
      <c r="A84" s="1" t="s">
        <v>205</v>
      </c>
      <c r="B84" t="s">
        <v>226</v>
      </c>
    </row>
    <row r="85" ht="15.75">
      <c r="A85" s="1" t="s">
        <v>205</v>
      </c>
    </row>
    <row r="86" spans="1:2" ht="15.75">
      <c r="A86" s="1" t="s">
        <v>206</v>
      </c>
      <c r="B86" t="s">
        <v>230</v>
      </c>
    </row>
    <row r="87" ht="15.75">
      <c r="A87" s="1" t="s">
        <v>206</v>
      </c>
    </row>
    <row r="88" spans="1:2" ht="31.5">
      <c r="A88" s="8" t="s">
        <v>37</v>
      </c>
      <c r="B88" t="s">
        <v>38</v>
      </c>
    </row>
    <row r="89" ht="15">
      <c r="A89" s="2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K14" sqref="K14"/>
    </sheetView>
  </sheetViews>
  <sheetFormatPr defaultColWidth="9.140625" defaultRowHeight="15"/>
  <cols>
    <col min="3" max="3" width="28.8515625" style="0" customWidth="1"/>
  </cols>
  <sheetData>
    <row r="1" spans="1:3" ht="15.75">
      <c r="A1" s="8" t="s">
        <v>29</v>
      </c>
      <c r="B1" t="s">
        <v>124</v>
      </c>
      <c r="C1" t="s">
        <v>125</v>
      </c>
    </row>
    <row r="2" spans="1:10" ht="15.75">
      <c r="A2" s="1" t="s">
        <v>203</v>
      </c>
      <c r="B2" t="s">
        <v>41</v>
      </c>
      <c r="C2" t="s">
        <v>42</v>
      </c>
      <c r="E2" t="s">
        <v>43</v>
      </c>
      <c r="F2" t="s">
        <v>44</v>
      </c>
      <c r="G2" t="s">
        <v>45</v>
      </c>
      <c r="H2" t="s">
        <v>129</v>
      </c>
      <c r="I2" t="s">
        <v>10</v>
      </c>
      <c r="J2" t="s">
        <v>49</v>
      </c>
    </row>
    <row r="3" spans="1:10" ht="15.75">
      <c r="A3" s="1" t="s">
        <v>203</v>
      </c>
      <c r="B3" t="s">
        <v>41</v>
      </c>
      <c r="C3" t="s">
        <v>42</v>
      </c>
      <c r="E3" t="s">
        <v>43</v>
      </c>
      <c r="F3" t="s">
        <v>44</v>
      </c>
      <c r="G3" t="s">
        <v>45</v>
      </c>
      <c r="H3" t="s">
        <v>129</v>
      </c>
      <c r="I3" t="s">
        <v>10</v>
      </c>
      <c r="J3" t="s">
        <v>49</v>
      </c>
    </row>
    <row r="4" spans="1:10" ht="15.75">
      <c r="A4" s="1" t="s">
        <v>204</v>
      </c>
      <c r="B4" t="s">
        <v>41</v>
      </c>
      <c r="C4" t="s">
        <v>42</v>
      </c>
      <c r="E4" t="s">
        <v>43</v>
      </c>
      <c r="F4" t="s">
        <v>44</v>
      </c>
      <c r="G4" t="s">
        <v>45</v>
      </c>
      <c r="H4" t="s">
        <v>129</v>
      </c>
      <c r="I4" t="s">
        <v>10</v>
      </c>
      <c r="J4" t="s">
        <v>49</v>
      </c>
    </row>
    <row r="5" spans="1:10" ht="15.75">
      <c r="A5" s="1" t="s">
        <v>205</v>
      </c>
      <c r="B5" t="s">
        <v>41</v>
      </c>
      <c r="C5" t="s">
        <v>42</v>
      </c>
      <c r="E5" t="s">
        <v>43</v>
      </c>
      <c r="F5" t="s">
        <v>44</v>
      </c>
      <c r="G5" t="s">
        <v>45</v>
      </c>
      <c r="H5" t="s">
        <v>129</v>
      </c>
      <c r="I5" t="s">
        <v>10</v>
      </c>
      <c r="J5" t="s">
        <v>49</v>
      </c>
    </row>
    <row r="6" spans="1:10" ht="15.75">
      <c r="A6" s="1" t="s">
        <v>205</v>
      </c>
      <c r="B6" t="s">
        <v>41</v>
      </c>
      <c r="C6" t="s">
        <v>42</v>
      </c>
      <c r="E6" t="s">
        <v>43</v>
      </c>
      <c r="F6" t="s">
        <v>44</v>
      </c>
      <c r="G6" t="s">
        <v>45</v>
      </c>
      <c r="H6" t="s">
        <v>129</v>
      </c>
      <c r="I6" t="s">
        <v>10</v>
      </c>
      <c r="J6" t="s">
        <v>49</v>
      </c>
    </row>
    <row r="7" spans="1:10" ht="15.75">
      <c r="A7" s="1" t="s">
        <v>206</v>
      </c>
      <c r="B7" t="s">
        <v>41</v>
      </c>
      <c r="C7" t="s">
        <v>42</v>
      </c>
      <c r="E7" t="s">
        <v>43</v>
      </c>
      <c r="F7" t="s">
        <v>44</v>
      </c>
      <c r="G7" t="s">
        <v>45</v>
      </c>
      <c r="H7" t="s">
        <v>129</v>
      </c>
      <c r="I7" t="s">
        <v>10</v>
      </c>
      <c r="J7" t="s">
        <v>49</v>
      </c>
    </row>
    <row r="8" spans="1:10" ht="15.75">
      <c r="A8" s="1" t="s">
        <v>205</v>
      </c>
      <c r="B8" t="s">
        <v>173</v>
      </c>
      <c r="C8" t="s">
        <v>174</v>
      </c>
      <c r="D8" t="s">
        <v>101</v>
      </c>
      <c r="E8" t="s">
        <v>150</v>
      </c>
      <c r="F8">
        <v>84</v>
      </c>
      <c r="G8">
        <v>2004</v>
      </c>
      <c r="H8" s="4">
        <v>0.005555555555555556</v>
      </c>
      <c r="I8" t="s">
        <v>58</v>
      </c>
      <c r="J8">
        <v>0</v>
      </c>
    </row>
    <row r="9" spans="1:8" ht="15.75">
      <c r="A9" s="1"/>
      <c r="H9" s="4"/>
    </row>
    <row r="10" spans="1:11" ht="15.75">
      <c r="A10" s="1" t="s">
        <v>203</v>
      </c>
      <c r="B10" t="s">
        <v>149</v>
      </c>
      <c r="C10" t="s">
        <v>65</v>
      </c>
      <c r="D10" t="s">
        <v>66</v>
      </c>
      <c r="E10" t="s">
        <v>150</v>
      </c>
      <c r="F10">
        <v>59</v>
      </c>
      <c r="G10">
        <v>2004</v>
      </c>
      <c r="H10" s="4">
        <v>0.0071643518518518514</v>
      </c>
      <c r="I10">
        <v>1</v>
      </c>
      <c r="J10">
        <v>40</v>
      </c>
      <c r="K10">
        <f>SUM(J10:J13)</f>
        <v>142</v>
      </c>
    </row>
    <row r="11" spans="1:10" ht="15.75">
      <c r="A11" s="1" t="s">
        <v>203</v>
      </c>
      <c r="B11" t="s">
        <v>153</v>
      </c>
      <c r="C11" t="s">
        <v>65</v>
      </c>
      <c r="D11" t="s">
        <v>66</v>
      </c>
      <c r="E11" t="s">
        <v>152</v>
      </c>
      <c r="F11">
        <v>61</v>
      </c>
      <c r="G11">
        <v>2007</v>
      </c>
      <c r="H11" s="4">
        <v>0.008796296296296297</v>
      </c>
      <c r="I11">
        <v>3</v>
      </c>
      <c r="J11">
        <v>35</v>
      </c>
    </row>
    <row r="12" spans="1:10" ht="15.75">
      <c r="A12" s="1" t="s">
        <v>203</v>
      </c>
      <c r="B12" t="s">
        <v>158</v>
      </c>
      <c r="C12" t="s">
        <v>65</v>
      </c>
      <c r="D12" t="s">
        <v>66</v>
      </c>
      <c r="E12" t="s">
        <v>159</v>
      </c>
      <c r="F12">
        <v>58</v>
      </c>
      <c r="G12">
        <v>2002</v>
      </c>
      <c r="H12" s="4">
        <v>0.03119212962962963</v>
      </c>
      <c r="I12">
        <v>3</v>
      </c>
      <c r="J12">
        <v>35</v>
      </c>
    </row>
    <row r="13" spans="1:10" ht="15.75">
      <c r="A13" s="1" t="s">
        <v>203</v>
      </c>
      <c r="B13" t="s">
        <v>160</v>
      </c>
      <c r="C13" t="s">
        <v>65</v>
      </c>
      <c r="D13" t="s">
        <v>66</v>
      </c>
      <c r="E13" t="s">
        <v>159</v>
      </c>
      <c r="F13">
        <v>46</v>
      </c>
      <c r="G13">
        <v>2002</v>
      </c>
      <c r="H13" s="4">
        <v>0.047268518518518515</v>
      </c>
      <c r="I13">
        <v>5</v>
      </c>
      <c r="J13">
        <v>32</v>
      </c>
    </row>
    <row r="14" spans="1:11" ht="15.75">
      <c r="A14" s="1" t="s">
        <v>204</v>
      </c>
      <c r="B14" t="s">
        <v>167</v>
      </c>
      <c r="C14" t="s">
        <v>65</v>
      </c>
      <c r="D14" t="s">
        <v>66</v>
      </c>
      <c r="E14" t="s">
        <v>52</v>
      </c>
      <c r="F14">
        <v>80</v>
      </c>
      <c r="G14">
        <v>1999</v>
      </c>
      <c r="H14" s="4">
        <v>0.02636574074074074</v>
      </c>
      <c r="I14">
        <v>8</v>
      </c>
      <c r="J14">
        <v>29</v>
      </c>
      <c r="K14">
        <v>29</v>
      </c>
    </row>
    <row r="15" spans="1:11" ht="15.75">
      <c r="A15" s="1" t="s">
        <v>205</v>
      </c>
      <c r="B15" t="s">
        <v>170</v>
      </c>
      <c r="C15" t="s">
        <v>65</v>
      </c>
      <c r="D15" t="s">
        <v>66</v>
      </c>
      <c r="E15" t="s">
        <v>152</v>
      </c>
      <c r="F15">
        <v>45</v>
      </c>
      <c r="G15">
        <v>2004</v>
      </c>
      <c r="H15" s="4">
        <v>0.006701388888888889</v>
      </c>
      <c r="I15">
        <v>1</v>
      </c>
      <c r="J15">
        <v>40</v>
      </c>
      <c r="K15">
        <f>SUM(J15:J18)</f>
        <v>152</v>
      </c>
    </row>
    <row r="16" spans="1:10" ht="15.75">
      <c r="A16" s="1" t="s">
        <v>205</v>
      </c>
      <c r="B16" t="s">
        <v>186</v>
      </c>
      <c r="C16" t="s">
        <v>65</v>
      </c>
      <c r="D16" t="s">
        <v>66</v>
      </c>
      <c r="E16" t="s">
        <v>150</v>
      </c>
      <c r="F16">
        <v>49</v>
      </c>
      <c r="G16">
        <v>2003</v>
      </c>
      <c r="H16" s="4">
        <v>0.014166666666666666</v>
      </c>
      <c r="I16">
        <v>1</v>
      </c>
      <c r="J16">
        <v>40</v>
      </c>
    </row>
    <row r="17" spans="1:10" ht="15.75">
      <c r="A17" s="1" t="s">
        <v>205</v>
      </c>
      <c r="B17" t="s">
        <v>172</v>
      </c>
      <c r="C17" t="s">
        <v>65</v>
      </c>
      <c r="D17" t="s">
        <v>66</v>
      </c>
      <c r="E17" t="s">
        <v>150</v>
      </c>
      <c r="F17">
        <v>57</v>
      </c>
      <c r="G17">
        <v>2004</v>
      </c>
      <c r="H17" s="4">
        <v>0.00693287037037037</v>
      </c>
      <c r="I17">
        <v>2</v>
      </c>
      <c r="J17">
        <v>37</v>
      </c>
    </row>
    <row r="18" spans="1:10" ht="15.75">
      <c r="A18" s="1" t="s">
        <v>205</v>
      </c>
      <c r="B18" t="s">
        <v>171</v>
      </c>
      <c r="C18" t="s">
        <v>65</v>
      </c>
      <c r="D18" t="s">
        <v>66</v>
      </c>
      <c r="E18" t="s">
        <v>150</v>
      </c>
      <c r="F18">
        <v>60</v>
      </c>
      <c r="G18">
        <v>2004</v>
      </c>
      <c r="H18" s="4">
        <v>0.008032407407407407</v>
      </c>
      <c r="I18">
        <v>3</v>
      </c>
      <c r="J18">
        <v>35</v>
      </c>
    </row>
    <row r="19" spans="1:10" ht="15.75">
      <c r="A19" s="1" t="s">
        <v>205</v>
      </c>
      <c r="B19" t="s">
        <v>177</v>
      </c>
      <c r="C19" t="s">
        <v>65</v>
      </c>
      <c r="D19" t="s">
        <v>66</v>
      </c>
      <c r="E19" t="s">
        <v>159</v>
      </c>
      <c r="F19">
        <v>54</v>
      </c>
      <c r="G19">
        <v>2004</v>
      </c>
      <c r="H19" s="4">
        <v>0.008622685185185185</v>
      </c>
      <c r="I19">
        <v>4</v>
      </c>
      <c r="J19">
        <v>33</v>
      </c>
    </row>
    <row r="20" spans="1:10" ht="15.75">
      <c r="A20" s="1" t="s">
        <v>205</v>
      </c>
      <c r="B20" t="s">
        <v>182</v>
      </c>
      <c r="C20" t="s">
        <v>65</v>
      </c>
      <c r="D20" t="s">
        <v>66</v>
      </c>
      <c r="E20" t="s">
        <v>52</v>
      </c>
      <c r="F20">
        <v>74</v>
      </c>
      <c r="G20">
        <v>2002</v>
      </c>
      <c r="H20" s="4">
        <v>0.015659722222222224</v>
      </c>
      <c r="I20">
        <v>5</v>
      </c>
      <c r="J20">
        <v>32</v>
      </c>
    </row>
    <row r="21" spans="1:10" ht="15.75">
      <c r="A21" s="1" t="s">
        <v>205</v>
      </c>
      <c r="B21" t="s">
        <v>175</v>
      </c>
      <c r="C21" t="s">
        <v>65</v>
      </c>
      <c r="D21" t="s">
        <v>66</v>
      </c>
      <c r="E21" t="s">
        <v>159</v>
      </c>
      <c r="F21">
        <v>52</v>
      </c>
      <c r="G21">
        <v>2004</v>
      </c>
      <c r="H21" s="4">
        <v>0.011006944444444444</v>
      </c>
      <c r="I21">
        <v>6</v>
      </c>
      <c r="J21">
        <v>31</v>
      </c>
    </row>
    <row r="22" spans="1:10" ht="15.75">
      <c r="A22" s="1" t="s">
        <v>205</v>
      </c>
      <c r="B22" t="s">
        <v>178</v>
      </c>
      <c r="C22" t="s">
        <v>65</v>
      </c>
      <c r="D22" t="s">
        <v>66</v>
      </c>
      <c r="E22" t="s">
        <v>159</v>
      </c>
      <c r="F22">
        <v>50</v>
      </c>
      <c r="G22">
        <v>2005</v>
      </c>
      <c r="H22" s="4">
        <v>0.01900462962962963</v>
      </c>
      <c r="I22">
        <v>7</v>
      </c>
      <c r="J22">
        <v>30</v>
      </c>
    </row>
    <row r="23" spans="1:10" ht="15.75">
      <c r="A23" s="1" t="s">
        <v>205</v>
      </c>
      <c r="B23" t="s">
        <v>185</v>
      </c>
      <c r="C23" t="s">
        <v>65</v>
      </c>
      <c r="D23" t="s">
        <v>66</v>
      </c>
      <c r="E23" t="s">
        <v>152</v>
      </c>
      <c r="F23">
        <v>47</v>
      </c>
      <c r="G23">
        <v>2002</v>
      </c>
      <c r="H23" s="4">
        <v>0.01945601851851852</v>
      </c>
      <c r="I23">
        <v>7</v>
      </c>
      <c r="J23">
        <v>30</v>
      </c>
    </row>
    <row r="24" spans="1:10" ht="15.75">
      <c r="A24" s="1" t="s">
        <v>205</v>
      </c>
      <c r="B24" t="s">
        <v>187</v>
      </c>
      <c r="C24" t="s">
        <v>65</v>
      </c>
      <c r="D24" t="s">
        <v>66</v>
      </c>
      <c r="E24" t="s">
        <v>152</v>
      </c>
      <c r="F24">
        <v>53</v>
      </c>
      <c r="G24">
        <v>2003</v>
      </c>
      <c r="H24" s="4">
        <v>0.023414351851851853</v>
      </c>
      <c r="I24">
        <v>10</v>
      </c>
      <c r="J24">
        <v>27</v>
      </c>
    </row>
    <row r="25" spans="1:10" ht="15.75">
      <c r="A25" s="1" t="s">
        <v>205</v>
      </c>
      <c r="B25" t="s">
        <v>176</v>
      </c>
      <c r="C25" t="s">
        <v>65</v>
      </c>
      <c r="D25" t="s">
        <v>66</v>
      </c>
      <c r="E25" t="s">
        <v>159</v>
      </c>
      <c r="F25">
        <v>51</v>
      </c>
      <c r="G25">
        <v>2005</v>
      </c>
      <c r="J25">
        <v>0</v>
      </c>
    </row>
    <row r="26" spans="1:11" ht="15.75">
      <c r="A26" s="1" t="s">
        <v>206</v>
      </c>
      <c r="B26" t="s">
        <v>198</v>
      </c>
      <c r="C26" t="s">
        <v>65</v>
      </c>
      <c r="D26" t="s">
        <v>66</v>
      </c>
      <c r="E26" t="s">
        <v>60</v>
      </c>
      <c r="F26">
        <v>81</v>
      </c>
      <c r="G26">
        <v>2000</v>
      </c>
      <c r="H26" s="4">
        <v>0.021608796296296296</v>
      </c>
      <c r="I26">
        <v>5</v>
      </c>
      <c r="J26">
        <v>32</v>
      </c>
      <c r="K26">
        <f>SUM(J26:J28)</f>
        <v>91</v>
      </c>
    </row>
    <row r="27" spans="1:10" ht="15.75">
      <c r="A27" s="1" t="s">
        <v>206</v>
      </c>
      <c r="B27" t="s">
        <v>199</v>
      </c>
      <c r="C27" t="s">
        <v>65</v>
      </c>
      <c r="D27" t="s">
        <v>66</v>
      </c>
      <c r="E27" t="s">
        <v>52</v>
      </c>
      <c r="F27">
        <v>82</v>
      </c>
      <c r="G27">
        <v>2000</v>
      </c>
      <c r="H27" s="4">
        <v>0.023530092592592592</v>
      </c>
      <c r="I27">
        <v>7</v>
      </c>
      <c r="J27">
        <v>30</v>
      </c>
    </row>
    <row r="28" spans="1:10" ht="15.75">
      <c r="A28" s="1" t="s">
        <v>206</v>
      </c>
      <c r="B28" t="s">
        <v>201</v>
      </c>
      <c r="C28" t="s">
        <v>65</v>
      </c>
      <c r="D28" t="s">
        <v>66</v>
      </c>
      <c r="E28" t="s">
        <v>52</v>
      </c>
      <c r="F28">
        <v>76</v>
      </c>
      <c r="G28">
        <v>2001</v>
      </c>
      <c r="H28" s="4">
        <v>0.023796296296296298</v>
      </c>
      <c r="I28">
        <v>8</v>
      </c>
      <c r="J28">
        <v>29</v>
      </c>
    </row>
    <row r="29" spans="1:8" ht="15.75">
      <c r="A29" s="1"/>
      <c r="H29" s="4"/>
    </row>
    <row r="30" spans="1:11" ht="15.75">
      <c r="A30" s="1" t="s">
        <v>203</v>
      </c>
      <c r="B30" t="s">
        <v>156</v>
      </c>
      <c r="C30" t="s">
        <v>5</v>
      </c>
      <c r="E30" t="s">
        <v>150</v>
      </c>
      <c r="F30">
        <v>78</v>
      </c>
      <c r="G30">
        <v>2002</v>
      </c>
      <c r="H30" s="4">
        <v>0.017731481481481483</v>
      </c>
      <c r="I30">
        <v>1</v>
      </c>
      <c r="J30">
        <v>40</v>
      </c>
      <c r="K30">
        <f>SUM(J30:J31)</f>
        <v>71</v>
      </c>
    </row>
    <row r="31" spans="1:10" ht="15.75">
      <c r="A31" s="1" t="s">
        <v>203</v>
      </c>
      <c r="B31" t="s">
        <v>151</v>
      </c>
      <c r="C31" t="s">
        <v>5</v>
      </c>
      <c r="E31" t="s">
        <v>152</v>
      </c>
      <c r="F31">
        <v>111</v>
      </c>
      <c r="G31">
        <v>2004</v>
      </c>
      <c r="H31" s="4">
        <v>0.019467592592592595</v>
      </c>
      <c r="I31">
        <v>6</v>
      </c>
      <c r="J31">
        <v>31</v>
      </c>
    </row>
    <row r="32" spans="1:11" ht="15.75">
      <c r="A32" s="1" t="s">
        <v>204</v>
      </c>
      <c r="B32" t="s">
        <v>163</v>
      </c>
      <c r="C32" t="s">
        <v>5</v>
      </c>
      <c r="E32" t="s">
        <v>60</v>
      </c>
      <c r="F32">
        <v>100</v>
      </c>
      <c r="G32">
        <v>2001</v>
      </c>
      <c r="H32" s="4">
        <v>0.01659722222222222</v>
      </c>
      <c r="I32">
        <v>1</v>
      </c>
      <c r="J32">
        <v>40</v>
      </c>
      <c r="K32">
        <f>SUM(J32:J34)</f>
        <v>110</v>
      </c>
    </row>
    <row r="33" spans="1:10" ht="15.75">
      <c r="A33" s="1" t="s">
        <v>204</v>
      </c>
      <c r="B33" t="s">
        <v>168</v>
      </c>
      <c r="C33" t="s">
        <v>5</v>
      </c>
      <c r="E33" t="s">
        <v>60</v>
      </c>
      <c r="F33">
        <v>109</v>
      </c>
      <c r="G33">
        <v>2001</v>
      </c>
      <c r="H33" s="4">
        <v>0.019178240740740742</v>
      </c>
      <c r="I33">
        <v>2</v>
      </c>
      <c r="J33">
        <v>37</v>
      </c>
    </row>
    <row r="34" spans="1:10" ht="15.75">
      <c r="A34" s="1" t="s">
        <v>204</v>
      </c>
      <c r="B34" t="s">
        <v>165</v>
      </c>
      <c r="C34" t="s">
        <v>5</v>
      </c>
      <c r="E34" t="s">
        <v>150</v>
      </c>
      <c r="F34">
        <v>103</v>
      </c>
      <c r="G34">
        <v>2001</v>
      </c>
      <c r="H34" s="4">
        <v>0.021851851851851848</v>
      </c>
      <c r="I34">
        <v>4</v>
      </c>
      <c r="J34">
        <v>33</v>
      </c>
    </row>
    <row r="35" spans="1:10" ht="15.75">
      <c r="A35" s="1" t="s">
        <v>204</v>
      </c>
      <c r="B35" t="s">
        <v>164</v>
      </c>
      <c r="C35" t="s">
        <v>5</v>
      </c>
      <c r="E35" t="s">
        <v>60</v>
      </c>
      <c r="F35">
        <v>72</v>
      </c>
      <c r="G35">
        <v>2001</v>
      </c>
      <c r="J35">
        <v>0</v>
      </c>
    </row>
    <row r="36" spans="1:11" ht="15.75">
      <c r="A36" s="1" t="s">
        <v>205</v>
      </c>
      <c r="B36" t="s">
        <v>184</v>
      </c>
      <c r="C36" t="s">
        <v>5</v>
      </c>
      <c r="E36" t="s">
        <v>60</v>
      </c>
      <c r="F36">
        <v>105</v>
      </c>
      <c r="G36">
        <v>2002</v>
      </c>
      <c r="H36" s="4">
        <v>0.014675925925925926</v>
      </c>
      <c r="I36">
        <v>3</v>
      </c>
      <c r="J36">
        <v>35</v>
      </c>
      <c r="K36">
        <v>35</v>
      </c>
    </row>
    <row r="37" spans="1:10" ht="15.75">
      <c r="A37" s="1" t="s">
        <v>205</v>
      </c>
      <c r="B37" t="s">
        <v>183</v>
      </c>
      <c r="C37" t="s">
        <v>5</v>
      </c>
      <c r="F37">
        <v>300</v>
      </c>
      <c r="G37">
        <v>2002</v>
      </c>
      <c r="J37">
        <v>0</v>
      </c>
    </row>
    <row r="38" spans="1:11" ht="15.75">
      <c r="A38" s="1" t="s">
        <v>206</v>
      </c>
      <c r="B38" t="s">
        <v>195</v>
      </c>
      <c r="C38" t="s">
        <v>5</v>
      </c>
      <c r="E38" t="s">
        <v>60</v>
      </c>
      <c r="F38">
        <v>93</v>
      </c>
      <c r="G38">
        <v>1999</v>
      </c>
      <c r="H38" s="4">
        <v>0.01702546296296296</v>
      </c>
      <c r="I38">
        <v>1</v>
      </c>
      <c r="J38">
        <v>40</v>
      </c>
      <c r="K38">
        <f>SUM(J38:J41)</f>
        <v>143</v>
      </c>
    </row>
    <row r="39" spans="1:10" ht="15.75">
      <c r="A39" s="1" t="s">
        <v>206</v>
      </c>
      <c r="B39" t="s">
        <v>193</v>
      </c>
      <c r="C39" t="s">
        <v>5</v>
      </c>
      <c r="E39" t="s">
        <v>52</v>
      </c>
      <c r="F39">
        <v>96</v>
      </c>
      <c r="G39">
        <v>1999</v>
      </c>
      <c r="H39" s="4">
        <v>0.017256944444444446</v>
      </c>
      <c r="I39">
        <v>2</v>
      </c>
      <c r="J39">
        <v>37</v>
      </c>
    </row>
    <row r="40" spans="1:10" ht="15.75">
      <c r="A40" s="1" t="s">
        <v>206</v>
      </c>
      <c r="B40" t="s">
        <v>194</v>
      </c>
      <c r="C40" t="s">
        <v>5</v>
      </c>
      <c r="E40" t="s">
        <v>60</v>
      </c>
      <c r="F40">
        <v>99</v>
      </c>
      <c r="G40">
        <v>1999</v>
      </c>
      <c r="H40" s="4">
        <v>0.019930555555555556</v>
      </c>
      <c r="I40">
        <v>3</v>
      </c>
      <c r="J40">
        <v>35</v>
      </c>
    </row>
    <row r="41" spans="1:10" ht="15.75">
      <c r="A41" s="1" t="s">
        <v>206</v>
      </c>
      <c r="B41" t="s">
        <v>197</v>
      </c>
      <c r="C41" t="s">
        <v>5</v>
      </c>
      <c r="E41" t="s">
        <v>52</v>
      </c>
      <c r="F41">
        <v>108</v>
      </c>
      <c r="G41">
        <v>2000</v>
      </c>
      <c r="H41" s="4">
        <v>0.022847222222222224</v>
      </c>
      <c r="I41">
        <v>6</v>
      </c>
      <c r="J41">
        <v>31</v>
      </c>
    </row>
    <row r="42" spans="1:8" ht="15.75">
      <c r="A42" s="1"/>
      <c r="H42" s="4"/>
    </row>
    <row r="43" spans="1:11" ht="15.75">
      <c r="A43" s="1" t="s">
        <v>203</v>
      </c>
      <c r="B43" t="s">
        <v>157</v>
      </c>
      <c r="C43" t="s">
        <v>7</v>
      </c>
      <c r="F43">
        <v>114</v>
      </c>
      <c r="G43">
        <v>2002</v>
      </c>
      <c r="H43" s="4">
        <v>0.03349537037037037</v>
      </c>
      <c r="I43">
        <v>4</v>
      </c>
      <c r="J43">
        <v>33</v>
      </c>
      <c r="K43">
        <f>SUM(J43:J44)</f>
        <v>65</v>
      </c>
    </row>
    <row r="44" spans="1:10" ht="15.75">
      <c r="A44" s="1" t="s">
        <v>203</v>
      </c>
      <c r="B44" t="s">
        <v>213</v>
      </c>
      <c r="C44" t="s">
        <v>7</v>
      </c>
      <c r="F44">
        <v>119</v>
      </c>
      <c r="G44">
        <v>2006</v>
      </c>
      <c r="H44" s="4">
        <v>0.014571759259259258</v>
      </c>
      <c r="I44">
        <v>5</v>
      </c>
      <c r="J44">
        <v>32</v>
      </c>
    </row>
    <row r="45" spans="1:11" ht="15.75">
      <c r="A45" s="1" t="s">
        <v>204</v>
      </c>
      <c r="B45" t="s">
        <v>166</v>
      </c>
      <c r="C45" t="s">
        <v>7</v>
      </c>
      <c r="E45" t="s">
        <v>60</v>
      </c>
      <c r="F45">
        <v>125</v>
      </c>
      <c r="G45">
        <v>2000</v>
      </c>
      <c r="H45" s="4">
        <v>0.021689814814814815</v>
      </c>
      <c r="I45">
        <v>3</v>
      </c>
      <c r="J45">
        <v>35</v>
      </c>
      <c r="K45">
        <v>35</v>
      </c>
    </row>
    <row r="46" spans="1:11" ht="15.75">
      <c r="A46" s="1" t="s">
        <v>205</v>
      </c>
      <c r="B46" t="s">
        <v>189</v>
      </c>
      <c r="C46" t="s">
        <v>7</v>
      </c>
      <c r="E46" t="s">
        <v>152</v>
      </c>
      <c r="F46">
        <v>126</v>
      </c>
      <c r="G46">
        <v>2003</v>
      </c>
      <c r="H46" s="4">
        <v>0.018634259259259257</v>
      </c>
      <c r="I46">
        <v>6</v>
      </c>
      <c r="J46">
        <v>31</v>
      </c>
      <c r="K46">
        <f>SUM(J46:J49)</f>
        <v>117</v>
      </c>
    </row>
    <row r="47" spans="1:10" ht="15.75">
      <c r="A47" s="1" t="s">
        <v>205</v>
      </c>
      <c r="B47" t="s">
        <v>179</v>
      </c>
      <c r="C47" t="s">
        <v>7</v>
      </c>
      <c r="E47" t="s">
        <v>159</v>
      </c>
      <c r="F47">
        <v>123</v>
      </c>
      <c r="G47">
        <v>2005</v>
      </c>
      <c r="H47" s="4">
        <v>0.02298611111111111</v>
      </c>
      <c r="I47">
        <v>8</v>
      </c>
      <c r="J47">
        <v>29</v>
      </c>
    </row>
    <row r="48" spans="1:10" ht="15.75">
      <c r="A48" s="1" t="s">
        <v>205</v>
      </c>
      <c r="B48" t="s">
        <v>190</v>
      </c>
      <c r="C48" t="s">
        <v>7</v>
      </c>
      <c r="E48" t="s">
        <v>159</v>
      </c>
      <c r="F48">
        <v>115</v>
      </c>
      <c r="G48">
        <v>2003</v>
      </c>
      <c r="H48" s="4">
        <v>0.022754629629629628</v>
      </c>
      <c r="I48">
        <v>8</v>
      </c>
      <c r="J48">
        <v>29</v>
      </c>
    </row>
    <row r="49" spans="1:10" ht="15.75">
      <c r="A49" s="1" t="s">
        <v>205</v>
      </c>
      <c r="B49" t="s">
        <v>188</v>
      </c>
      <c r="C49" t="s">
        <v>7</v>
      </c>
      <c r="F49">
        <v>120</v>
      </c>
      <c r="G49">
        <v>2003</v>
      </c>
      <c r="H49" s="4">
        <v>0.022835648148148147</v>
      </c>
      <c r="I49">
        <v>9</v>
      </c>
      <c r="J49">
        <v>28</v>
      </c>
    </row>
    <row r="50" spans="1:11" ht="15.75">
      <c r="A50" s="1" t="s">
        <v>206</v>
      </c>
      <c r="B50" t="s">
        <v>200</v>
      </c>
      <c r="C50" t="s">
        <v>7</v>
      </c>
      <c r="E50" t="s">
        <v>52</v>
      </c>
      <c r="F50">
        <v>124</v>
      </c>
      <c r="G50">
        <v>2000</v>
      </c>
      <c r="H50" s="4">
        <v>0.02113425925925926</v>
      </c>
      <c r="I50">
        <v>4</v>
      </c>
      <c r="J50">
        <v>33</v>
      </c>
      <c r="K50">
        <f>SUM(J50:J51)</f>
        <v>61</v>
      </c>
    </row>
    <row r="51" spans="1:10" ht="15.75">
      <c r="A51" s="1" t="s">
        <v>206</v>
      </c>
      <c r="B51" t="s">
        <v>202</v>
      </c>
      <c r="C51" t="s">
        <v>7</v>
      </c>
      <c r="E51" t="s">
        <v>159</v>
      </c>
      <c r="F51">
        <v>112</v>
      </c>
      <c r="G51">
        <v>2001</v>
      </c>
      <c r="H51" s="4">
        <v>0.05206018518518518</v>
      </c>
      <c r="I51">
        <v>9</v>
      </c>
      <c r="J51">
        <v>28</v>
      </c>
    </row>
    <row r="52" spans="1:8" ht="15.75">
      <c r="A52" s="1"/>
      <c r="H52" s="4"/>
    </row>
    <row r="53" spans="1:11" ht="15.75">
      <c r="A53" s="1" t="s">
        <v>203</v>
      </c>
      <c r="B53" t="s">
        <v>210</v>
      </c>
      <c r="C53" t="s">
        <v>143</v>
      </c>
      <c r="E53" t="s">
        <v>150</v>
      </c>
      <c r="F53">
        <v>405</v>
      </c>
      <c r="G53">
        <v>2005</v>
      </c>
      <c r="H53" s="4">
        <v>0.008240740740740741</v>
      </c>
      <c r="I53">
        <v>2</v>
      </c>
      <c r="J53">
        <v>37</v>
      </c>
      <c r="K53">
        <f>SUM(J53:J56)</f>
        <v>137</v>
      </c>
    </row>
    <row r="54" spans="1:10" ht="15.75">
      <c r="A54" s="1" t="s">
        <v>203</v>
      </c>
      <c r="B54" t="s">
        <v>246</v>
      </c>
      <c r="C54" t="s">
        <v>143</v>
      </c>
      <c r="E54" t="s">
        <v>152</v>
      </c>
      <c r="F54">
        <v>403</v>
      </c>
      <c r="G54">
        <v>2003</v>
      </c>
      <c r="H54" s="4">
        <v>0.024131944444444445</v>
      </c>
      <c r="I54">
        <v>2</v>
      </c>
      <c r="J54">
        <v>37</v>
      </c>
    </row>
    <row r="55" spans="1:10" ht="15.75">
      <c r="A55" s="1" t="s">
        <v>203</v>
      </c>
      <c r="B55" t="s">
        <v>212</v>
      </c>
      <c r="C55" t="s">
        <v>143</v>
      </c>
      <c r="E55" t="s">
        <v>159</v>
      </c>
      <c r="F55">
        <v>410</v>
      </c>
      <c r="G55">
        <v>2004</v>
      </c>
      <c r="H55" s="4">
        <v>0.012488425925925925</v>
      </c>
      <c r="I55">
        <v>4</v>
      </c>
      <c r="J55">
        <v>33</v>
      </c>
    </row>
    <row r="56" spans="1:10" ht="15.75">
      <c r="A56" s="1" t="s">
        <v>203</v>
      </c>
      <c r="B56" t="s">
        <v>211</v>
      </c>
      <c r="C56" t="s">
        <v>143</v>
      </c>
      <c r="E56" t="s">
        <v>152</v>
      </c>
      <c r="F56">
        <v>413</v>
      </c>
      <c r="G56">
        <v>2004</v>
      </c>
      <c r="H56" s="4">
        <v>0.020625</v>
      </c>
      <c r="I56">
        <v>7</v>
      </c>
      <c r="J56">
        <v>30</v>
      </c>
    </row>
    <row r="57" spans="1:11" ht="15.75">
      <c r="A57" s="1" t="s">
        <v>204</v>
      </c>
      <c r="B57" t="s">
        <v>217</v>
      </c>
      <c r="C57" t="s">
        <v>143</v>
      </c>
      <c r="E57" t="s">
        <v>52</v>
      </c>
      <c r="F57">
        <v>402</v>
      </c>
      <c r="G57">
        <v>2001</v>
      </c>
      <c r="H57" s="4">
        <v>0.023032407407407404</v>
      </c>
      <c r="I57">
        <v>5</v>
      </c>
      <c r="J57">
        <v>32</v>
      </c>
      <c r="K57">
        <f>SUM(J57:J60)</f>
        <v>121</v>
      </c>
    </row>
    <row r="58" spans="1:10" ht="15.75">
      <c r="A58" s="1" t="s">
        <v>204</v>
      </c>
      <c r="B58" t="s">
        <v>218</v>
      </c>
      <c r="C58" t="s">
        <v>143</v>
      </c>
      <c r="E58" t="s">
        <v>52</v>
      </c>
      <c r="F58">
        <v>406</v>
      </c>
      <c r="G58">
        <v>2001</v>
      </c>
      <c r="H58" s="4">
        <v>0.024699074074074078</v>
      </c>
      <c r="I58">
        <v>6</v>
      </c>
      <c r="J58">
        <v>31</v>
      </c>
    </row>
    <row r="59" spans="1:10" ht="15.75">
      <c r="A59" s="1" t="s">
        <v>204</v>
      </c>
      <c r="B59" t="s">
        <v>219</v>
      </c>
      <c r="C59" t="s">
        <v>143</v>
      </c>
      <c r="E59" t="s">
        <v>52</v>
      </c>
      <c r="F59">
        <v>404</v>
      </c>
      <c r="G59">
        <v>2001</v>
      </c>
      <c r="H59" s="4">
        <v>0.025625</v>
      </c>
      <c r="I59">
        <v>7</v>
      </c>
      <c r="J59">
        <v>30</v>
      </c>
    </row>
    <row r="60" spans="1:10" ht="15.75">
      <c r="A60" s="1" t="s">
        <v>204</v>
      </c>
      <c r="B60" t="s">
        <v>220</v>
      </c>
      <c r="C60" t="s">
        <v>143</v>
      </c>
      <c r="E60" t="s">
        <v>60</v>
      </c>
      <c r="F60">
        <v>401</v>
      </c>
      <c r="G60">
        <v>2000</v>
      </c>
      <c r="H60" s="4">
        <v>0.03436342592592593</v>
      </c>
      <c r="I60">
        <v>9</v>
      </c>
      <c r="J60">
        <v>28</v>
      </c>
    </row>
    <row r="61" spans="1:11" ht="15.75">
      <c r="A61" s="1" t="s">
        <v>205</v>
      </c>
      <c r="B61" t="s">
        <v>229</v>
      </c>
      <c r="C61" t="s">
        <v>143</v>
      </c>
      <c r="E61" t="s">
        <v>150</v>
      </c>
      <c r="F61">
        <v>400</v>
      </c>
      <c r="G61">
        <v>2003</v>
      </c>
      <c r="H61" s="4">
        <v>0.014606481481481482</v>
      </c>
      <c r="I61">
        <v>2</v>
      </c>
      <c r="J61">
        <v>37</v>
      </c>
      <c r="K61">
        <f>SUM(J61:J63)</f>
        <v>102</v>
      </c>
    </row>
    <row r="62" spans="1:10" ht="15.75">
      <c r="A62" s="1" t="s">
        <v>205</v>
      </c>
      <c r="B62" t="s">
        <v>228</v>
      </c>
      <c r="C62" t="s">
        <v>143</v>
      </c>
      <c r="E62" t="s">
        <v>150</v>
      </c>
      <c r="F62">
        <v>408</v>
      </c>
      <c r="G62">
        <v>2002</v>
      </c>
      <c r="H62" s="4">
        <v>0.015636574074074074</v>
      </c>
      <c r="I62">
        <v>4</v>
      </c>
      <c r="J62">
        <v>33</v>
      </c>
    </row>
    <row r="63" spans="1:10" ht="15.75">
      <c r="A63" s="1" t="s">
        <v>205</v>
      </c>
      <c r="B63" t="s">
        <v>224</v>
      </c>
      <c r="C63" t="s">
        <v>143</v>
      </c>
      <c r="E63" t="s">
        <v>152</v>
      </c>
      <c r="F63">
        <v>407</v>
      </c>
      <c r="G63">
        <v>2004</v>
      </c>
      <c r="H63" s="4">
        <v>0.009560185185185185</v>
      </c>
      <c r="I63">
        <v>5</v>
      </c>
      <c r="J63">
        <v>32</v>
      </c>
    </row>
    <row r="64" spans="1:8" ht="15.75">
      <c r="A64" s="1"/>
      <c r="H64" s="4"/>
    </row>
    <row r="65" spans="1:3" ht="15.75">
      <c r="A65" s="8" t="s">
        <v>32</v>
      </c>
      <c r="B65" t="s">
        <v>120</v>
      </c>
      <c r="C65" t="s">
        <v>121</v>
      </c>
    </row>
    <row r="66" spans="1:3" ht="15.75">
      <c r="A66" s="8" t="s">
        <v>32</v>
      </c>
      <c r="B66" t="s">
        <v>126</v>
      </c>
      <c r="C66" t="s">
        <v>121</v>
      </c>
    </row>
    <row r="67" spans="1:3" ht="15.75">
      <c r="A67" s="8" t="s">
        <v>26</v>
      </c>
      <c r="B67" t="s">
        <v>118</v>
      </c>
      <c r="C67" t="s">
        <v>119</v>
      </c>
    </row>
    <row r="68" spans="1:10" ht="15.75">
      <c r="A68" s="1" t="s">
        <v>206</v>
      </c>
      <c r="B68" t="s">
        <v>196</v>
      </c>
      <c r="C68" t="s">
        <v>90</v>
      </c>
      <c r="E68" t="s">
        <v>55</v>
      </c>
      <c r="F68">
        <v>141</v>
      </c>
      <c r="G68">
        <v>1999</v>
      </c>
      <c r="H68" s="4">
        <v>0.019710648148148147</v>
      </c>
      <c r="I68" t="s">
        <v>58</v>
      </c>
      <c r="J68">
        <v>0</v>
      </c>
    </row>
    <row r="69" spans="1:10" ht="15.75">
      <c r="A69" s="1" t="s">
        <v>203</v>
      </c>
      <c r="B69" t="s">
        <v>208</v>
      </c>
      <c r="C69" t="s">
        <v>209</v>
      </c>
      <c r="F69">
        <v>432</v>
      </c>
      <c r="G69">
        <v>2004</v>
      </c>
      <c r="H69" s="4">
        <v>0.0061342592592592594</v>
      </c>
      <c r="I69" t="s">
        <v>58</v>
      </c>
      <c r="J69">
        <v>0</v>
      </c>
    </row>
    <row r="70" spans="1:10" ht="15.75">
      <c r="A70" s="1" t="s">
        <v>205</v>
      </c>
      <c r="B70" t="s">
        <v>248</v>
      </c>
      <c r="C70" t="s">
        <v>209</v>
      </c>
      <c r="E70" t="s">
        <v>152</v>
      </c>
      <c r="F70">
        <v>504</v>
      </c>
      <c r="H70" s="4">
        <v>0.007893518518518518</v>
      </c>
      <c r="I70" t="s">
        <v>58</v>
      </c>
      <c r="J70">
        <v>0</v>
      </c>
    </row>
    <row r="71" spans="1:10" ht="15.75">
      <c r="A71" s="1" t="s">
        <v>205</v>
      </c>
      <c r="B71" t="s">
        <v>222</v>
      </c>
      <c r="C71" t="s">
        <v>209</v>
      </c>
      <c r="F71">
        <v>202</v>
      </c>
      <c r="G71">
        <v>2007</v>
      </c>
      <c r="H71" s="4">
        <v>0.011539351851851851</v>
      </c>
      <c r="I71" t="s">
        <v>58</v>
      </c>
      <c r="J71">
        <v>0</v>
      </c>
    </row>
    <row r="72" spans="1:10" ht="15.75">
      <c r="A72" s="1" t="s">
        <v>205</v>
      </c>
      <c r="B72" t="s">
        <v>227</v>
      </c>
      <c r="C72" t="s">
        <v>209</v>
      </c>
      <c r="F72">
        <v>433</v>
      </c>
      <c r="G72">
        <v>2002</v>
      </c>
      <c r="H72" s="4">
        <v>0.013090277777777779</v>
      </c>
      <c r="I72" t="s">
        <v>58</v>
      </c>
      <c r="J72">
        <v>0</v>
      </c>
    </row>
    <row r="73" spans="1:2" ht="15.75">
      <c r="A73" s="8" t="s">
        <v>231</v>
      </c>
      <c r="B73" t="s">
        <v>36</v>
      </c>
    </row>
    <row r="74" spans="1:6" ht="15">
      <c r="A74" s="2" t="s">
        <v>109</v>
      </c>
      <c r="B74" t="s">
        <v>110</v>
      </c>
      <c r="D74" t="s">
        <v>111</v>
      </c>
      <c r="E74" t="s">
        <v>112</v>
      </c>
      <c r="F74" t="s">
        <v>113</v>
      </c>
    </row>
    <row r="75" spans="1:6" ht="15">
      <c r="A75" s="2" t="s">
        <v>109</v>
      </c>
      <c r="B75" t="s">
        <v>114</v>
      </c>
      <c r="D75" t="s">
        <v>115</v>
      </c>
      <c r="E75" t="s">
        <v>116</v>
      </c>
      <c r="F75" t="s">
        <v>117</v>
      </c>
    </row>
    <row r="76" spans="1:2" ht="15.75">
      <c r="A76" s="1" t="s">
        <v>203</v>
      </c>
      <c r="B76" t="s">
        <v>244</v>
      </c>
    </row>
    <row r="77" ht="15.75">
      <c r="A77" s="1" t="s">
        <v>203</v>
      </c>
    </row>
    <row r="78" ht="15.75">
      <c r="A78" s="1" t="s">
        <v>203</v>
      </c>
    </row>
    <row r="79" spans="1:2" ht="15.75">
      <c r="A79" s="1" t="s">
        <v>203</v>
      </c>
      <c r="B79" t="s">
        <v>245</v>
      </c>
    </row>
    <row r="80" ht="15.75">
      <c r="A80" s="1" t="s">
        <v>203</v>
      </c>
    </row>
    <row r="81" spans="1:2" ht="15.75">
      <c r="A81" s="1" t="s">
        <v>204</v>
      </c>
      <c r="B81" t="s">
        <v>247</v>
      </c>
    </row>
    <row r="82" ht="15.75">
      <c r="A82" s="1" t="s">
        <v>204</v>
      </c>
    </row>
    <row r="83" spans="1:2" ht="15.75">
      <c r="A83" s="8" t="s">
        <v>122</v>
      </c>
      <c r="B83" t="s">
        <v>123</v>
      </c>
    </row>
    <row r="84" spans="1:2" ht="15.75">
      <c r="A84" s="1" t="s">
        <v>205</v>
      </c>
      <c r="B84" t="s">
        <v>244</v>
      </c>
    </row>
    <row r="85" ht="15.75">
      <c r="A85" s="1" t="s">
        <v>205</v>
      </c>
    </row>
    <row r="86" ht="15.75">
      <c r="A86" s="1" t="s">
        <v>205</v>
      </c>
    </row>
    <row r="87" spans="1:2" ht="15.75">
      <c r="A87" s="1" t="s">
        <v>205</v>
      </c>
      <c r="B87" t="s">
        <v>249</v>
      </c>
    </row>
    <row r="88" ht="15.75">
      <c r="A88" s="1" t="s">
        <v>205</v>
      </c>
    </row>
    <row r="89" spans="1:2" ht="15.75">
      <c r="A89" s="1" t="s">
        <v>206</v>
      </c>
      <c r="B89" t="s">
        <v>250</v>
      </c>
    </row>
    <row r="90" ht="15.75">
      <c r="A90" s="1" t="s">
        <v>206</v>
      </c>
    </row>
    <row r="91" spans="1:2" ht="31.5">
      <c r="A91" s="8" t="s">
        <v>37</v>
      </c>
      <c r="B91" t="s">
        <v>38</v>
      </c>
    </row>
    <row r="92" ht="15">
      <c r="A92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2016-01-31T10:47:03Z</cp:lastPrinted>
  <dcterms:created xsi:type="dcterms:W3CDTF">2015-02-13T15:45:51Z</dcterms:created>
  <dcterms:modified xsi:type="dcterms:W3CDTF">2016-02-02T08:03:19Z</dcterms:modified>
  <cp:category/>
  <cp:version/>
  <cp:contentType/>
  <cp:contentStatus/>
</cp:coreProperties>
</file>